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Аналіз дох та вид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</calcChain>
</file>

<file path=xl/sharedStrings.xml><?xml version="1.0" encoding="utf-8"?>
<sst xmlns="http://schemas.openxmlformats.org/spreadsheetml/2006/main" count="381" uniqueCount="130">
  <si>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</si>
  <si>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</si>
  <si>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</si>
  <si>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</si>
  <si>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</si>
  <si>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</si>
  <si>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</si>
  <si>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</si>
  <si>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</si>
  <si>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</si>
  <si>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</si>
  <si>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</si>
  <si>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</si>
  <si>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</si>
  <si>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</si>
  <si>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</si>
  <si>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</si>
  <si>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28.02.2025</t>
  </si>
  <si>
    <t>Станом на  04.03.2025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</si>
  <si>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</si>
  <si>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</si>
  <si>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</si>
  <si>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</si>
  <si>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</si>
  <si>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</si>
  <si>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</si>
  <si>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</si>
  <si>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</si>
  <si>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</si>
  <si>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</si>
  <si>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</si>
  <si>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</si>
  <si>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</si>
  <si>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</si>
  <si>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</si>
  <si>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</si>
  <si>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</si>
  <si>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</si>
  <si>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</si>
  <si>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</si>
  <si>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</si>
  <si>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</si>
  <si>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</si>
  <si>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</si>
  <si>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</si>
  <si>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</si>
  <si>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</si>
  <si>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</si>
  <si>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</si>
  <si>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</si>
  <si>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</si>
  <si>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</si>
  <si>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</si>
  <si>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</si>
  <si>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</si>
  <si>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</si>
  <si>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</si>
  <si>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</si>
  <si>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</si>
  <si>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</si>
  <si>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</si>
  <si>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</si>
  <si>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</si>
  <si>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</si>
  <si>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</si>
  <si>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</si>
  <si>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</si>
  <si>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</si>
  <si>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</si>
  <si>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</si>
  <si>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</si>
  <si>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</si>
  <si>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</si>
  <si>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</si>
  <si>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</si>
  <si>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</si>
  <si>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</si>
  <si>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</si>
  <si>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</si>
  <si>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</si>
  <si>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</si>
  <si>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</si>
  <si>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</si>
  <si>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</si>
  <si>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</si>
  <si>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</si>
  <si>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</si>
  <si>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</si>
  <si>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</si>
  <si>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</si>
  <si>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</si>
  <si>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</si>
  <si>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</si>
  <si>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</si>
  <si>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</si>
  <si>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</si>
  <si>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</si>
  <si>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</si>
  <si>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</si>
  <si>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</si>
  <si>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</si>
  <si>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</si>
  <si>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</si>
  <si>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</si>
  <si>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</si>
  <si>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</si>
  <si>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</si>
  <si>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</si>
  <si>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7640</t>
  </si>
  <si>
    <t>Заходи з енергозбереження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</si>
  <si>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</si>
  <si>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</si>
  <si>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</si>
  <si>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</si>
  <si>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</si>
  <si>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</si>
  <si>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</si>
  <si>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</si>
  <si>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</si>
  <si>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</si>
  <si>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</si>
  <si>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</si>
  <si>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</si>
  <si>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Нерозподілені видатки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</si>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</sst>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6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63.75" x14ac:dyDescent="0.2">
      <c r="A7" s="15">
        <v>1</v>
      </c>
      <c r="B7" s="16" t="s">
        <v>21</v>
      </c>
      <c r="C7" s="17" t="s">
        <v>22</v>
      </c>
      <c r="D7" s="18">
        <v>20981600</v>
      </c>
      <c r="E7" s="18">
        <v>20981600</v>
      </c>
      <c r="F7" s="18">
        <v>4011100</v>
      </c>
      <c r="G7" s="18">
        <v>3492943.6200000006</v>
      </c>
      <c r="H7" s="18">
        <v>0</v>
      </c>
      <c r="I7" s="18">
        <v>3348683.9300000011</v>
      </c>
      <c r="J7" s="18">
        <v>144259.69</v>
      </c>
      <c r="K7" s="18">
        <v>7852.79</v>
      </c>
      <c r="L7" s="19">
        <f t="shared" ref="L7:L38" si="0">F7-G7</f>
        <v>518156.37999999942</v>
      </c>
      <c r="M7" s="19">
        <f t="shared" ref="M7:M38" si="1">E7-G7</f>
        <v>17488656.379999999</v>
      </c>
      <c r="N7" s="19">
        <f t="shared" ref="N7:N38" si="2">IF(F7=0,0,(G7/F7)*100)</f>
        <v>87.08193812171227</v>
      </c>
      <c r="O7" s="19">
        <f t="shared" ref="O7:O38" si="3">E7-I7</f>
        <v>17632916.07</v>
      </c>
      <c r="P7" s="19">
        <f t="shared" ref="P7:P38" si="4">F7-I7</f>
        <v>662416.0699999989</v>
      </c>
      <c r="Q7" s="19">
        <f t="shared" ref="Q7:Q38" si="5">IF(F7=0,0,(I7/F7)*100)</f>
        <v>83.485426192316353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15605000</v>
      </c>
      <c r="E8" s="18">
        <v>15605000</v>
      </c>
      <c r="F8" s="18">
        <v>2500000</v>
      </c>
      <c r="G8" s="18">
        <v>2293797.7400000002</v>
      </c>
      <c r="H8" s="18">
        <v>0</v>
      </c>
      <c r="I8" s="18">
        <v>2293797.7400000002</v>
      </c>
      <c r="J8" s="18">
        <v>0</v>
      </c>
      <c r="K8" s="18">
        <v>0</v>
      </c>
      <c r="L8" s="19">
        <f t="shared" si="0"/>
        <v>206202.25999999978</v>
      </c>
      <c r="M8" s="19">
        <f t="shared" si="1"/>
        <v>13311202.26</v>
      </c>
      <c r="N8" s="19">
        <f t="shared" si="2"/>
        <v>91.751909600000005</v>
      </c>
      <c r="O8" s="19">
        <f t="shared" si="3"/>
        <v>13311202.26</v>
      </c>
      <c r="P8" s="19">
        <f t="shared" si="4"/>
        <v>206202.25999999978</v>
      </c>
      <c r="Q8" s="19">
        <f t="shared" si="5"/>
        <v>91.751909600000005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3433100</v>
      </c>
      <c r="E9" s="18">
        <v>3433100</v>
      </c>
      <c r="F9" s="18">
        <v>550000</v>
      </c>
      <c r="G9" s="18">
        <v>495087.85</v>
      </c>
      <c r="H9" s="18">
        <v>0</v>
      </c>
      <c r="I9" s="18">
        <v>495087.85</v>
      </c>
      <c r="J9" s="18">
        <v>0</v>
      </c>
      <c r="K9" s="18">
        <v>0</v>
      </c>
      <c r="L9" s="19">
        <f t="shared" si="0"/>
        <v>54912.150000000023</v>
      </c>
      <c r="M9" s="19">
        <f t="shared" si="1"/>
        <v>2938012.15</v>
      </c>
      <c r="N9" s="19">
        <f t="shared" si="2"/>
        <v>90.015972727272725</v>
      </c>
      <c r="O9" s="19">
        <f t="shared" si="3"/>
        <v>2938012.15</v>
      </c>
      <c r="P9" s="19">
        <f t="shared" si="4"/>
        <v>54912.150000000023</v>
      </c>
      <c r="Q9" s="19">
        <f t="shared" si="5"/>
        <v>90.015972727272725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247500</v>
      </c>
      <c r="E10" s="18">
        <v>247500</v>
      </c>
      <c r="F10" s="18">
        <v>40000</v>
      </c>
      <c r="G10" s="18">
        <v>25491.19</v>
      </c>
      <c r="H10" s="18">
        <v>0</v>
      </c>
      <c r="I10" s="18">
        <v>25359.19</v>
      </c>
      <c r="J10" s="18">
        <v>132</v>
      </c>
      <c r="K10" s="18">
        <v>132</v>
      </c>
      <c r="L10" s="19">
        <f t="shared" si="0"/>
        <v>14508.810000000001</v>
      </c>
      <c r="M10" s="19">
        <f t="shared" si="1"/>
        <v>222008.81</v>
      </c>
      <c r="N10" s="19">
        <f t="shared" si="2"/>
        <v>63.727974999999994</v>
      </c>
      <c r="O10" s="19">
        <f t="shared" si="3"/>
        <v>222140.81</v>
      </c>
      <c r="P10" s="19">
        <f t="shared" si="4"/>
        <v>14640.810000000001</v>
      </c>
      <c r="Q10" s="19">
        <f t="shared" si="5"/>
        <v>63.397974999999995</v>
      </c>
      <c r="R10" s="8"/>
    </row>
    <row r="11" spans="1:18" x14ac:dyDescent="0.2">
      <c r="A11" s="15">
        <v>0</v>
      </c>
      <c r="B11" s="16" t="s">
        <v>29</v>
      </c>
      <c r="C11" s="17" t="s">
        <v>30</v>
      </c>
      <c r="D11" s="18">
        <v>416600</v>
      </c>
      <c r="E11" s="18">
        <v>416600</v>
      </c>
      <c r="F11" s="18">
        <v>70000</v>
      </c>
      <c r="G11" s="18">
        <v>50637.39</v>
      </c>
      <c r="H11" s="18">
        <v>0</v>
      </c>
      <c r="I11" s="18">
        <v>42916.6</v>
      </c>
      <c r="J11" s="18">
        <v>7720.79</v>
      </c>
      <c r="K11" s="18">
        <v>7720.79</v>
      </c>
      <c r="L11" s="19">
        <f t="shared" si="0"/>
        <v>19362.61</v>
      </c>
      <c r="M11" s="19">
        <f t="shared" si="1"/>
        <v>365962.61</v>
      </c>
      <c r="N11" s="19">
        <f t="shared" si="2"/>
        <v>72.339128571428574</v>
      </c>
      <c r="O11" s="19">
        <f t="shared" si="3"/>
        <v>373683.4</v>
      </c>
      <c r="P11" s="19">
        <f t="shared" si="4"/>
        <v>27083.4</v>
      </c>
      <c r="Q11" s="19">
        <f t="shared" si="5"/>
        <v>61.309428571428569</v>
      </c>
      <c r="R11" s="8"/>
    </row>
    <row r="12" spans="1:18" x14ac:dyDescent="0.2">
      <c r="A12" s="15">
        <v>0</v>
      </c>
      <c r="B12" s="16" t="s">
        <v>31</v>
      </c>
      <c r="C12" s="17" t="s">
        <v>32</v>
      </c>
      <c r="D12" s="18">
        <v>25000</v>
      </c>
      <c r="E12" s="18">
        <v>25000</v>
      </c>
      <c r="F12" s="18">
        <v>4000</v>
      </c>
      <c r="G12" s="18">
        <v>1593.6</v>
      </c>
      <c r="H12" s="18">
        <v>0</v>
      </c>
      <c r="I12" s="18">
        <v>1593.6</v>
      </c>
      <c r="J12" s="18">
        <v>0</v>
      </c>
      <c r="K12" s="18">
        <v>0</v>
      </c>
      <c r="L12" s="19">
        <f t="shared" si="0"/>
        <v>2406.4</v>
      </c>
      <c r="M12" s="19">
        <f t="shared" si="1"/>
        <v>23406.400000000001</v>
      </c>
      <c r="N12" s="19">
        <f t="shared" si="2"/>
        <v>39.839999999999996</v>
      </c>
      <c r="O12" s="19">
        <f t="shared" si="3"/>
        <v>23406.400000000001</v>
      </c>
      <c r="P12" s="19">
        <f t="shared" si="4"/>
        <v>2406.4</v>
      </c>
      <c r="Q12" s="19">
        <f t="shared" si="5"/>
        <v>39.839999999999996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877700</v>
      </c>
      <c r="E13" s="18">
        <v>877700</v>
      </c>
      <c r="F13" s="18">
        <v>600000</v>
      </c>
      <c r="G13" s="18">
        <v>412555.52000000002</v>
      </c>
      <c r="H13" s="18">
        <v>0</v>
      </c>
      <c r="I13" s="18">
        <v>337681.78</v>
      </c>
      <c r="J13" s="18">
        <v>74873.740000000005</v>
      </c>
      <c r="K13" s="18">
        <v>0</v>
      </c>
      <c r="L13" s="19">
        <f t="shared" si="0"/>
        <v>187444.47999999998</v>
      </c>
      <c r="M13" s="19">
        <f t="shared" si="1"/>
        <v>465144.48</v>
      </c>
      <c r="N13" s="19">
        <f t="shared" si="2"/>
        <v>68.759253333333334</v>
      </c>
      <c r="O13" s="19">
        <f t="shared" si="3"/>
        <v>540018.22</v>
      </c>
      <c r="P13" s="19">
        <f t="shared" si="4"/>
        <v>262318.21999999997</v>
      </c>
      <c r="Q13" s="19">
        <f t="shared" si="5"/>
        <v>56.280296666666672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27800</v>
      </c>
      <c r="E14" s="18">
        <v>27800</v>
      </c>
      <c r="F14" s="18">
        <v>5300</v>
      </c>
      <c r="G14" s="18">
        <v>4605.76</v>
      </c>
      <c r="H14" s="18">
        <v>0</v>
      </c>
      <c r="I14" s="18">
        <v>4413.8599999999997</v>
      </c>
      <c r="J14" s="18">
        <v>191.9</v>
      </c>
      <c r="K14" s="18">
        <v>0</v>
      </c>
      <c r="L14" s="19">
        <f t="shared" si="0"/>
        <v>694.23999999999978</v>
      </c>
      <c r="M14" s="19">
        <f t="shared" si="1"/>
        <v>23194.239999999998</v>
      </c>
      <c r="N14" s="19">
        <f t="shared" si="2"/>
        <v>86.901132075471693</v>
      </c>
      <c r="O14" s="19">
        <f t="shared" si="3"/>
        <v>23386.14</v>
      </c>
      <c r="P14" s="19">
        <f t="shared" si="4"/>
        <v>886.14000000000033</v>
      </c>
      <c r="Q14" s="19">
        <f t="shared" si="5"/>
        <v>83.280377358490568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172500</v>
      </c>
      <c r="E15" s="18">
        <v>172500</v>
      </c>
      <c r="F15" s="18">
        <v>172500</v>
      </c>
      <c r="G15" s="18">
        <v>163334.89000000001</v>
      </c>
      <c r="H15" s="18">
        <v>0</v>
      </c>
      <c r="I15" s="18">
        <v>102013.6</v>
      </c>
      <c r="J15" s="18">
        <v>61321.29</v>
      </c>
      <c r="K15" s="18">
        <v>0</v>
      </c>
      <c r="L15" s="19">
        <f t="shared" si="0"/>
        <v>9165.109999999986</v>
      </c>
      <c r="M15" s="19">
        <f t="shared" si="1"/>
        <v>9165.109999999986</v>
      </c>
      <c r="N15" s="19">
        <f t="shared" si="2"/>
        <v>94.686892753623198</v>
      </c>
      <c r="O15" s="19">
        <f t="shared" si="3"/>
        <v>70486.399999999994</v>
      </c>
      <c r="P15" s="19">
        <f t="shared" si="4"/>
        <v>70486.399999999994</v>
      </c>
      <c r="Q15" s="19">
        <f t="shared" si="5"/>
        <v>59.138318840579714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1400</v>
      </c>
      <c r="E16" s="18">
        <v>1400</v>
      </c>
      <c r="F16" s="18">
        <v>300</v>
      </c>
      <c r="G16" s="18">
        <v>197.22</v>
      </c>
      <c r="H16" s="18">
        <v>0</v>
      </c>
      <c r="I16" s="18">
        <v>197.22</v>
      </c>
      <c r="J16" s="18">
        <v>0</v>
      </c>
      <c r="K16" s="18">
        <v>0</v>
      </c>
      <c r="L16" s="19">
        <f t="shared" si="0"/>
        <v>102.78</v>
      </c>
      <c r="M16" s="19">
        <f t="shared" si="1"/>
        <v>1202.78</v>
      </c>
      <c r="N16" s="19">
        <f t="shared" si="2"/>
        <v>65.739999999999995</v>
      </c>
      <c r="O16" s="19">
        <f t="shared" si="3"/>
        <v>1202.78</v>
      </c>
      <c r="P16" s="19">
        <f t="shared" si="4"/>
        <v>102.78</v>
      </c>
      <c r="Q16" s="19">
        <f t="shared" si="5"/>
        <v>65.739999999999995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3000</v>
      </c>
      <c r="E17" s="18">
        <v>3000</v>
      </c>
      <c r="F17" s="18">
        <v>1000</v>
      </c>
      <c r="G17" s="18">
        <v>431.26</v>
      </c>
      <c r="H17" s="18">
        <v>0</v>
      </c>
      <c r="I17" s="18">
        <v>411.29</v>
      </c>
      <c r="J17" s="18">
        <v>19.97</v>
      </c>
      <c r="K17" s="18">
        <v>0</v>
      </c>
      <c r="L17" s="19">
        <f t="shared" si="0"/>
        <v>568.74</v>
      </c>
      <c r="M17" s="19">
        <f t="shared" si="1"/>
        <v>2568.7399999999998</v>
      </c>
      <c r="N17" s="19">
        <f t="shared" si="2"/>
        <v>43.125999999999998</v>
      </c>
      <c r="O17" s="19">
        <f t="shared" si="3"/>
        <v>2588.71</v>
      </c>
      <c r="P17" s="19">
        <f t="shared" si="4"/>
        <v>588.71</v>
      </c>
      <c r="Q17" s="19">
        <f t="shared" si="5"/>
        <v>41.129000000000005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72000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0</v>
      </c>
      <c r="M18" s="19">
        <f t="shared" si="1"/>
        <v>0</v>
      </c>
      <c r="N18" s="19">
        <f t="shared" si="2"/>
        <v>0</v>
      </c>
      <c r="O18" s="19">
        <f t="shared" si="3"/>
        <v>0</v>
      </c>
      <c r="P18" s="19">
        <f t="shared" si="4"/>
        <v>0</v>
      </c>
      <c r="Q18" s="19">
        <f t="shared" si="5"/>
        <v>0</v>
      </c>
      <c r="R18" s="8"/>
    </row>
    <row r="19" spans="1:18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72000</v>
      </c>
      <c r="F19" s="18">
        <v>48000</v>
      </c>
      <c r="G19" s="18">
        <v>44000</v>
      </c>
      <c r="H19" s="18">
        <v>0</v>
      </c>
      <c r="I19" s="18">
        <v>44000</v>
      </c>
      <c r="J19" s="18">
        <v>0</v>
      </c>
      <c r="K19" s="18">
        <v>0</v>
      </c>
      <c r="L19" s="19">
        <f t="shared" si="0"/>
        <v>4000</v>
      </c>
      <c r="M19" s="19">
        <f t="shared" si="1"/>
        <v>28000</v>
      </c>
      <c r="N19" s="19">
        <f t="shared" si="2"/>
        <v>91.666666666666657</v>
      </c>
      <c r="O19" s="19">
        <f t="shared" si="3"/>
        <v>28000</v>
      </c>
      <c r="P19" s="19">
        <f t="shared" si="4"/>
        <v>4000</v>
      </c>
      <c r="Q19" s="19">
        <f t="shared" si="5"/>
        <v>91.666666666666657</v>
      </c>
      <c r="R19" s="8"/>
    </row>
    <row r="20" spans="1:18" x14ac:dyDescent="0.2">
      <c r="A20" s="15">
        <v>0</v>
      </c>
      <c r="B20" s="16" t="s">
        <v>47</v>
      </c>
      <c r="C20" s="17" t="s">
        <v>48</v>
      </c>
      <c r="D20" s="18">
        <v>100000</v>
      </c>
      <c r="E20" s="18">
        <v>100000</v>
      </c>
      <c r="F20" s="18">
        <v>20000</v>
      </c>
      <c r="G20" s="18">
        <v>1211.2</v>
      </c>
      <c r="H20" s="18">
        <v>0</v>
      </c>
      <c r="I20" s="18">
        <v>1211.2</v>
      </c>
      <c r="J20" s="18">
        <v>0</v>
      </c>
      <c r="K20" s="18">
        <v>0</v>
      </c>
      <c r="L20" s="19">
        <f t="shared" si="0"/>
        <v>18788.8</v>
      </c>
      <c r="M20" s="19">
        <f t="shared" si="1"/>
        <v>98788.800000000003</v>
      </c>
      <c r="N20" s="19">
        <f t="shared" si="2"/>
        <v>6.056</v>
      </c>
      <c r="O20" s="19">
        <f t="shared" si="3"/>
        <v>98788.800000000003</v>
      </c>
      <c r="P20" s="19">
        <f t="shared" si="4"/>
        <v>18788.8</v>
      </c>
      <c r="Q20" s="19">
        <f t="shared" si="5"/>
        <v>6.056</v>
      </c>
      <c r="R20" s="8"/>
    </row>
    <row r="21" spans="1:18" ht="38.25" x14ac:dyDescent="0.2">
      <c r="A21" s="15">
        <v>1</v>
      </c>
      <c r="B21" s="16" t="s">
        <v>49</v>
      </c>
      <c r="C21" s="17" t="s">
        <v>50</v>
      </c>
      <c r="D21" s="18">
        <v>1271200</v>
      </c>
      <c r="E21" s="18">
        <v>1271200</v>
      </c>
      <c r="F21" s="18">
        <v>215000</v>
      </c>
      <c r="G21" s="18">
        <v>183330.62</v>
      </c>
      <c r="H21" s="18">
        <v>0</v>
      </c>
      <c r="I21" s="18">
        <v>183330.62</v>
      </c>
      <c r="J21" s="18">
        <v>0</v>
      </c>
      <c r="K21" s="18">
        <v>0</v>
      </c>
      <c r="L21" s="19">
        <f t="shared" si="0"/>
        <v>31669.380000000005</v>
      </c>
      <c r="M21" s="19">
        <f t="shared" si="1"/>
        <v>1087869.3799999999</v>
      </c>
      <c r="N21" s="19">
        <f t="shared" si="2"/>
        <v>85.270055813953476</v>
      </c>
      <c r="O21" s="19">
        <f t="shared" si="3"/>
        <v>1087869.3799999999</v>
      </c>
      <c r="P21" s="19">
        <f t="shared" si="4"/>
        <v>31669.380000000005</v>
      </c>
      <c r="Q21" s="19">
        <f t="shared" si="5"/>
        <v>85.270055813953476</v>
      </c>
      <c r="R21" s="8"/>
    </row>
    <row r="22" spans="1:18" x14ac:dyDescent="0.2">
      <c r="A22" s="15">
        <v>0</v>
      </c>
      <c r="B22" s="16" t="s">
        <v>23</v>
      </c>
      <c r="C22" s="17" t="s">
        <v>24</v>
      </c>
      <c r="D22" s="18">
        <v>995300</v>
      </c>
      <c r="E22" s="18">
        <v>995300</v>
      </c>
      <c r="F22" s="18">
        <v>164400</v>
      </c>
      <c r="G22" s="18">
        <v>145462.26999999999</v>
      </c>
      <c r="H22" s="18">
        <v>0</v>
      </c>
      <c r="I22" s="18">
        <v>145462.26999999999</v>
      </c>
      <c r="J22" s="18">
        <v>0</v>
      </c>
      <c r="K22" s="18">
        <v>0</v>
      </c>
      <c r="L22" s="19">
        <f t="shared" si="0"/>
        <v>18937.73000000001</v>
      </c>
      <c r="M22" s="19">
        <f t="shared" si="1"/>
        <v>849837.73</v>
      </c>
      <c r="N22" s="19">
        <f t="shared" si="2"/>
        <v>88.480699513381992</v>
      </c>
      <c r="O22" s="19">
        <f t="shared" si="3"/>
        <v>849837.73</v>
      </c>
      <c r="P22" s="19">
        <f t="shared" si="4"/>
        <v>18937.73000000001</v>
      </c>
      <c r="Q22" s="19">
        <f t="shared" si="5"/>
        <v>88.480699513381992</v>
      </c>
      <c r="R22" s="8"/>
    </row>
    <row r="23" spans="1:18" x14ac:dyDescent="0.2">
      <c r="A23" s="15">
        <v>0</v>
      </c>
      <c r="B23" s="16" t="s">
        <v>25</v>
      </c>
      <c r="C23" s="17" t="s">
        <v>26</v>
      </c>
      <c r="D23" s="18">
        <v>219000</v>
      </c>
      <c r="E23" s="18">
        <v>219000</v>
      </c>
      <c r="F23" s="18">
        <v>36200</v>
      </c>
      <c r="G23" s="18">
        <v>32001.7</v>
      </c>
      <c r="H23" s="18">
        <v>0</v>
      </c>
      <c r="I23" s="18">
        <v>32001.7</v>
      </c>
      <c r="J23" s="18">
        <v>0</v>
      </c>
      <c r="K23" s="18">
        <v>0</v>
      </c>
      <c r="L23" s="19">
        <f t="shared" si="0"/>
        <v>4198.2999999999993</v>
      </c>
      <c r="M23" s="19">
        <f t="shared" si="1"/>
        <v>186998.3</v>
      </c>
      <c r="N23" s="19">
        <f t="shared" si="2"/>
        <v>88.402486187845312</v>
      </c>
      <c r="O23" s="19">
        <f t="shared" si="3"/>
        <v>186998.3</v>
      </c>
      <c r="P23" s="19">
        <f t="shared" si="4"/>
        <v>4198.2999999999993</v>
      </c>
      <c r="Q23" s="19">
        <f t="shared" si="5"/>
        <v>88.402486187845312</v>
      </c>
      <c r="R23" s="8"/>
    </row>
    <row r="24" spans="1:18" x14ac:dyDescent="0.2">
      <c r="A24" s="15">
        <v>0</v>
      </c>
      <c r="B24" s="16" t="s">
        <v>27</v>
      </c>
      <c r="C24" s="17" t="s">
        <v>28</v>
      </c>
      <c r="D24" s="18">
        <v>9000</v>
      </c>
      <c r="E24" s="18">
        <v>9000</v>
      </c>
      <c r="F24" s="18">
        <v>1000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9">
        <f t="shared" si="0"/>
        <v>1000</v>
      </c>
      <c r="M24" s="19">
        <f t="shared" si="1"/>
        <v>9000</v>
      </c>
      <c r="N24" s="19">
        <f t="shared" si="2"/>
        <v>0</v>
      </c>
      <c r="O24" s="19">
        <f t="shared" si="3"/>
        <v>9000</v>
      </c>
      <c r="P24" s="19">
        <f t="shared" si="4"/>
        <v>1000</v>
      </c>
      <c r="Q24" s="19">
        <f t="shared" si="5"/>
        <v>0</v>
      </c>
      <c r="R24" s="8"/>
    </row>
    <row r="25" spans="1:18" x14ac:dyDescent="0.2">
      <c r="A25" s="15">
        <v>0</v>
      </c>
      <c r="B25" s="16" t="s">
        <v>29</v>
      </c>
      <c r="C25" s="17" t="s">
        <v>30</v>
      </c>
      <c r="D25" s="18">
        <v>15900</v>
      </c>
      <c r="E25" s="18">
        <v>15900</v>
      </c>
      <c r="F25" s="18">
        <v>1000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1000</v>
      </c>
      <c r="M25" s="19">
        <f t="shared" si="1"/>
        <v>15900</v>
      </c>
      <c r="N25" s="19">
        <f t="shared" si="2"/>
        <v>0</v>
      </c>
      <c r="O25" s="19">
        <f t="shared" si="3"/>
        <v>15900</v>
      </c>
      <c r="P25" s="19">
        <f t="shared" si="4"/>
        <v>1000</v>
      </c>
      <c r="Q25" s="19">
        <f t="shared" si="5"/>
        <v>0</v>
      </c>
      <c r="R25" s="8"/>
    </row>
    <row r="26" spans="1:18" x14ac:dyDescent="0.2">
      <c r="A26" s="15">
        <v>0</v>
      </c>
      <c r="B26" s="16" t="s">
        <v>31</v>
      </c>
      <c r="C26" s="17" t="s">
        <v>32</v>
      </c>
      <c r="D26" s="18">
        <v>4500</v>
      </c>
      <c r="E26" s="18">
        <v>4500</v>
      </c>
      <c r="F26" s="18">
        <v>800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800</v>
      </c>
      <c r="M26" s="19">
        <f t="shared" si="1"/>
        <v>4500</v>
      </c>
      <c r="N26" s="19">
        <f t="shared" si="2"/>
        <v>0</v>
      </c>
      <c r="O26" s="19">
        <f t="shared" si="3"/>
        <v>4500</v>
      </c>
      <c r="P26" s="19">
        <f t="shared" si="4"/>
        <v>800</v>
      </c>
      <c r="Q26" s="19">
        <f t="shared" si="5"/>
        <v>0</v>
      </c>
      <c r="R26" s="8"/>
    </row>
    <row r="27" spans="1:18" x14ac:dyDescent="0.2">
      <c r="A27" s="15">
        <v>0</v>
      </c>
      <c r="B27" s="16" t="s">
        <v>33</v>
      </c>
      <c r="C27" s="17" t="s">
        <v>34</v>
      </c>
      <c r="D27" s="18">
        <v>20100</v>
      </c>
      <c r="E27" s="18">
        <v>20100</v>
      </c>
      <c r="F27" s="18">
        <v>10100</v>
      </c>
      <c r="G27" s="18">
        <v>5340.65</v>
      </c>
      <c r="H27" s="18">
        <v>0</v>
      </c>
      <c r="I27" s="18">
        <v>5340.65</v>
      </c>
      <c r="J27" s="18">
        <v>0</v>
      </c>
      <c r="K27" s="18">
        <v>0</v>
      </c>
      <c r="L27" s="19">
        <f t="shared" si="0"/>
        <v>4759.3500000000004</v>
      </c>
      <c r="M27" s="19">
        <f t="shared" si="1"/>
        <v>14759.35</v>
      </c>
      <c r="N27" s="19">
        <f t="shared" si="2"/>
        <v>52.877722772277224</v>
      </c>
      <c r="O27" s="19">
        <f t="shared" si="3"/>
        <v>14759.35</v>
      </c>
      <c r="P27" s="19">
        <f t="shared" si="4"/>
        <v>4759.3500000000004</v>
      </c>
      <c r="Q27" s="19">
        <f t="shared" si="5"/>
        <v>52.877722772277224</v>
      </c>
      <c r="R27" s="8"/>
    </row>
    <row r="28" spans="1:18" x14ac:dyDescent="0.2">
      <c r="A28" s="15">
        <v>0</v>
      </c>
      <c r="B28" s="16" t="s">
        <v>35</v>
      </c>
      <c r="C28" s="17" t="s">
        <v>36</v>
      </c>
      <c r="D28" s="18">
        <v>3000</v>
      </c>
      <c r="E28" s="18">
        <v>3000</v>
      </c>
      <c r="F28" s="18">
        <v>600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600</v>
      </c>
      <c r="M28" s="19">
        <f t="shared" si="1"/>
        <v>3000</v>
      </c>
      <c r="N28" s="19">
        <f t="shared" si="2"/>
        <v>0</v>
      </c>
      <c r="O28" s="19">
        <f t="shared" si="3"/>
        <v>3000</v>
      </c>
      <c r="P28" s="19">
        <f t="shared" si="4"/>
        <v>600</v>
      </c>
      <c r="Q28" s="19">
        <f t="shared" si="5"/>
        <v>0</v>
      </c>
      <c r="R28" s="8"/>
    </row>
    <row r="29" spans="1:18" x14ac:dyDescent="0.2">
      <c r="A29" s="15">
        <v>0</v>
      </c>
      <c r="B29" s="16" t="s">
        <v>37</v>
      </c>
      <c r="C29" s="17" t="s">
        <v>38</v>
      </c>
      <c r="D29" s="18">
        <v>4100</v>
      </c>
      <c r="E29" s="18">
        <v>4100</v>
      </c>
      <c r="F29" s="18">
        <v>900</v>
      </c>
      <c r="G29" s="18">
        <v>526</v>
      </c>
      <c r="H29" s="18">
        <v>0</v>
      </c>
      <c r="I29" s="18">
        <v>526</v>
      </c>
      <c r="J29" s="18">
        <v>0</v>
      </c>
      <c r="K29" s="18">
        <v>0</v>
      </c>
      <c r="L29" s="19">
        <f t="shared" si="0"/>
        <v>374</v>
      </c>
      <c r="M29" s="19">
        <f t="shared" si="1"/>
        <v>3574</v>
      </c>
      <c r="N29" s="19">
        <f t="shared" si="2"/>
        <v>58.444444444444443</v>
      </c>
      <c r="O29" s="19">
        <f t="shared" si="3"/>
        <v>3574</v>
      </c>
      <c r="P29" s="19">
        <f t="shared" si="4"/>
        <v>374</v>
      </c>
      <c r="Q29" s="19">
        <f t="shared" si="5"/>
        <v>58.444444444444443</v>
      </c>
      <c r="R29" s="8"/>
    </row>
    <row r="30" spans="1:18" ht="25.5" x14ac:dyDescent="0.2">
      <c r="A30" s="15">
        <v>0</v>
      </c>
      <c r="B30" s="16" t="s">
        <v>41</v>
      </c>
      <c r="C30" s="17" t="s">
        <v>42</v>
      </c>
      <c r="D30" s="18">
        <v>300</v>
      </c>
      <c r="E30" s="18">
        <v>300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300</v>
      </c>
      <c r="N30" s="19">
        <f t="shared" si="2"/>
        <v>0</v>
      </c>
      <c r="O30" s="19">
        <f t="shared" si="3"/>
        <v>300</v>
      </c>
      <c r="P30" s="19">
        <f t="shared" si="4"/>
        <v>0</v>
      </c>
      <c r="Q30" s="19">
        <f t="shared" si="5"/>
        <v>0</v>
      </c>
      <c r="R30" s="8"/>
    </row>
    <row r="31" spans="1:18" x14ac:dyDescent="0.2">
      <c r="A31" s="15">
        <v>1</v>
      </c>
      <c r="B31" s="16" t="s">
        <v>51</v>
      </c>
      <c r="C31" s="17" t="s">
        <v>52</v>
      </c>
      <c r="D31" s="18">
        <v>120200</v>
      </c>
      <c r="E31" s="18">
        <v>292100</v>
      </c>
      <c r="F31" s="18">
        <v>48660</v>
      </c>
      <c r="G31" s="18">
        <v>44312.85</v>
      </c>
      <c r="H31" s="18">
        <v>0</v>
      </c>
      <c r="I31" s="18">
        <v>44312.85</v>
      </c>
      <c r="J31" s="18">
        <v>0</v>
      </c>
      <c r="K31" s="18">
        <v>0</v>
      </c>
      <c r="L31" s="19">
        <f t="shared" si="0"/>
        <v>4347.1500000000015</v>
      </c>
      <c r="M31" s="19">
        <f t="shared" si="1"/>
        <v>247787.15</v>
      </c>
      <c r="N31" s="19">
        <f t="shared" si="2"/>
        <v>91.06627620221947</v>
      </c>
      <c r="O31" s="19">
        <f t="shared" si="3"/>
        <v>247787.15</v>
      </c>
      <c r="P31" s="19">
        <f t="shared" si="4"/>
        <v>4347.1500000000015</v>
      </c>
      <c r="Q31" s="19">
        <f t="shared" si="5"/>
        <v>91.06627620221947</v>
      </c>
      <c r="R31" s="8"/>
    </row>
    <row r="32" spans="1:18" ht="25.5" x14ac:dyDescent="0.2">
      <c r="A32" s="15">
        <v>0</v>
      </c>
      <c r="B32" s="16" t="s">
        <v>43</v>
      </c>
      <c r="C32" s="17" t="s">
        <v>44</v>
      </c>
      <c r="D32" s="18">
        <v>120200</v>
      </c>
      <c r="E32" s="18">
        <v>292100</v>
      </c>
      <c r="F32" s="18">
        <v>48660</v>
      </c>
      <c r="G32" s="18">
        <v>44312.85</v>
      </c>
      <c r="H32" s="18">
        <v>0</v>
      </c>
      <c r="I32" s="18">
        <v>44312.85</v>
      </c>
      <c r="J32" s="18">
        <v>0</v>
      </c>
      <c r="K32" s="18">
        <v>0</v>
      </c>
      <c r="L32" s="19">
        <f t="shared" si="0"/>
        <v>4347.1500000000015</v>
      </c>
      <c r="M32" s="19">
        <f t="shared" si="1"/>
        <v>247787.15</v>
      </c>
      <c r="N32" s="19">
        <f t="shared" si="2"/>
        <v>91.06627620221947</v>
      </c>
      <c r="O32" s="19">
        <f t="shared" si="3"/>
        <v>247787.15</v>
      </c>
      <c r="P32" s="19">
        <f t="shared" si="4"/>
        <v>4347.1500000000015</v>
      </c>
      <c r="Q32" s="19">
        <f t="shared" si="5"/>
        <v>91.06627620221947</v>
      </c>
      <c r="R32" s="8"/>
    </row>
    <row r="33" spans="1:18" x14ac:dyDescent="0.2">
      <c r="A33" s="15">
        <v>1</v>
      </c>
      <c r="B33" s="16" t="s">
        <v>53</v>
      </c>
      <c r="C33" s="17" t="s">
        <v>54</v>
      </c>
      <c r="D33" s="18">
        <v>15442600</v>
      </c>
      <c r="E33" s="18">
        <v>15442600</v>
      </c>
      <c r="F33" s="18">
        <v>2733920</v>
      </c>
      <c r="G33" s="18">
        <v>2299759.7599999998</v>
      </c>
      <c r="H33" s="18">
        <v>0</v>
      </c>
      <c r="I33" s="18">
        <v>2280940.46</v>
      </c>
      <c r="J33" s="18">
        <v>18819.3</v>
      </c>
      <c r="K33" s="18">
        <v>470</v>
      </c>
      <c r="L33" s="19">
        <f t="shared" si="0"/>
        <v>434160.24000000022</v>
      </c>
      <c r="M33" s="19">
        <f t="shared" si="1"/>
        <v>13142840.24</v>
      </c>
      <c r="N33" s="19">
        <f t="shared" si="2"/>
        <v>84.119497278632878</v>
      </c>
      <c r="O33" s="19">
        <f t="shared" si="3"/>
        <v>13161659.539999999</v>
      </c>
      <c r="P33" s="19">
        <f t="shared" si="4"/>
        <v>452979.54000000004</v>
      </c>
      <c r="Q33" s="19">
        <f t="shared" si="5"/>
        <v>83.431134049277219</v>
      </c>
      <c r="R33" s="8"/>
    </row>
    <row r="34" spans="1:18" x14ac:dyDescent="0.2">
      <c r="A34" s="15">
        <v>0</v>
      </c>
      <c r="B34" s="16" t="s">
        <v>23</v>
      </c>
      <c r="C34" s="17" t="s">
        <v>24</v>
      </c>
      <c r="D34" s="18">
        <v>10129570</v>
      </c>
      <c r="E34" s="18">
        <v>10129570</v>
      </c>
      <c r="F34" s="18">
        <v>1714800</v>
      </c>
      <c r="G34" s="18">
        <v>1620759.56</v>
      </c>
      <c r="H34" s="18">
        <v>0</v>
      </c>
      <c r="I34" s="18">
        <v>1620759.56</v>
      </c>
      <c r="J34" s="18">
        <v>0</v>
      </c>
      <c r="K34" s="18">
        <v>0</v>
      </c>
      <c r="L34" s="19">
        <f t="shared" si="0"/>
        <v>94040.439999999944</v>
      </c>
      <c r="M34" s="19">
        <f t="shared" si="1"/>
        <v>8508810.4399999995</v>
      </c>
      <c r="N34" s="19">
        <f t="shared" si="2"/>
        <v>94.515952880802431</v>
      </c>
      <c r="O34" s="19">
        <f t="shared" si="3"/>
        <v>8508810.4399999995</v>
      </c>
      <c r="P34" s="19">
        <f t="shared" si="4"/>
        <v>94040.439999999944</v>
      </c>
      <c r="Q34" s="19">
        <f t="shared" si="5"/>
        <v>94.515952880802431</v>
      </c>
      <c r="R34" s="8"/>
    </row>
    <row r="35" spans="1:18" x14ac:dyDescent="0.2">
      <c r="A35" s="15">
        <v>0</v>
      </c>
      <c r="B35" s="16" t="s">
        <v>25</v>
      </c>
      <c r="C35" s="17" t="s">
        <v>26</v>
      </c>
      <c r="D35" s="18">
        <v>2382430</v>
      </c>
      <c r="E35" s="18">
        <v>2382430</v>
      </c>
      <c r="F35" s="18">
        <v>411720</v>
      </c>
      <c r="G35" s="18">
        <v>374770.92</v>
      </c>
      <c r="H35" s="18">
        <v>0</v>
      </c>
      <c r="I35" s="18">
        <v>374770.92</v>
      </c>
      <c r="J35" s="18">
        <v>0</v>
      </c>
      <c r="K35" s="18">
        <v>0</v>
      </c>
      <c r="L35" s="19">
        <f t="shared" si="0"/>
        <v>36949.080000000016</v>
      </c>
      <c r="M35" s="19">
        <f t="shared" si="1"/>
        <v>2007659.08</v>
      </c>
      <c r="N35" s="19">
        <f t="shared" si="2"/>
        <v>91.025677645001451</v>
      </c>
      <c r="O35" s="19">
        <f t="shared" si="3"/>
        <v>2007659.08</v>
      </c>
      <c r="P35" s="19">
        <f t="shared" si="4"/>
        <v>36949.080000000016</v>
      </c>
      <c r="Q35" s="19">
        <f t="shared" si="5"/>
        <v>91.025677645001451</v>
      </c>
      <c r="R35" s="8"/>
    </row>
    <row r="36" spans="1:18" x14ac:dyDescent="0.2">
      <c r="A36" s="15">
        <v>0</v>
      </c>
      <c r="B36" s="16" t="s">
        <v>27</v>
      </c>
      <c r="C36" s="17" t="s">
        <v>28</v>
      </c>
      <c r="D36" s="18">
        <v>95000</v>
      </c>
      <c r="E36" s="18">
        <v>95000</v>
      </c>
      <c r="F36" s="18">
        <v>17400</v>
      </c>
      <c r="G36" s="18">
        <v>6494.86</v>
      </c>
      <c r="H36" s="18">
        <v>0</v>
      </c>
      <c r="I36" s="18">
        <v>6494.86</v>
      </c>
      <c r="J36" s="18">
        <v>0</v>
      </c>
      <c r="K36" s="18">
        <v>0</v>
      </c>
      <c r="L36" s="19">
        <f t="shared" si="0"/>
        <v>10905.14</v>
      </c>
      <c r="M36" s="19">
        <f t="shared" si="1"/>
        <v>88505.14</v>
      </c>
      <c r="N36" s="19">
        <f t="shared" si="2"/>
        <v>37.3267816091954</v>
      </c>
      <c r="O36" s="19">
        <f t="shared" si="3"/>
        <v>88505.14</v>
      </c>
      <c r="P36" s="19">
        <f t="shared" si="4"/>
        <v>10905.14</v>
      </c>
      <c r="Q36" s="19">
        <f t="shared" si="5"/>
        <v>37.3267816091954</v>
      </c>
      <c r="R36" s="8"/>
    </row>
    <row r="37" spans="1:18" x14ac:dyDescent="0.2">
      <c r="A37" s="15">
        <v>0</v>
      </c>
      <c r="B37" s="16" t="s">
        <v>55</v>
      </c>
      <c r="C37" s="17" t="s">
        <v>56</v>
      </c>
      <c r="D37" s="18">
        <v>4000</v>
      </c>
      <c r="E37" s="18">
        <v>4000</v>
      </c>
      <c r="F37" s="18">
        <v>1000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1000</v>
      </c>
      <c r="M37" s="19">
        <f t="shared" si="1"/>
        <v>4000</v>
      </c>
      <c r="N37" s="19">
        <f t="shared" si="2"/>
        <v>0</v>
      </c>
      <c r="O37" s="19">
        <f t="shared" si="3"/>
        <v>4000</v>
      </c>
      <c r="P37" s="19">
        <f t="shared" si="4"/>
        <v>1000</v>
      </c>
      <c r="Q37" s="19">
        <f t="shared" si="5"/>
        <v>0</v>
      </c>
      <c r="R37" s="8"/>
    </row>
    <row r="38" spans="1:18" x14ac:dyDescent="0.2">
      <c r="A38" s="15">
        <v>0</v>
      </c>
      <c r="B38" s="16" t="s">
        <v>57</v>
      </c>
      <c r="C38" s="17" t="s">
        <v>58</v>
      </c>
      <c r="D38" s="18">
        <v>1851600</v>
      </c>
      <c r="E38" s="18">
        <v>1851600</v>
      </c>
      <c r="F38" s="18">
        <v>365000</v>
      </c>
      <c r="G38" s="18">
        <v>187178.93</v>
      </c>
      <c r="H38" s="18">
        <v>0</v>
      </c>
      <c r="I38" s="18">
        <v>168829.63</v>
      </c>
      <c r="J38" s="18">
        <v>18349.3</v>
      </c>
      <c r="K38" s="18">
        <v>0</v>
      </c>
      <c r="L38" s="19">
        <f t="shared" si="0"/>
        <v>177821.07</v>
      </c>
      <c r="M38" s="19">
        <f t="shared" si="1"/>
        <v>1664421.07</v>
      </c>
      <c r="N38" s="19">
        <f t="shared" si="2"/>
        <v>51.281898630136979</v>
      </c>
      <c r="O38" s="19">
        <f t="shared" si="3"/>
        <v>1682770.37</v>
      </c>
      <c r="P38" s="19">
        <f t="shared" si="4"/>
        <v>196170.37</v>
      </c>
      <c r="Q38" s="19">
        <f t="shared" si="5"/>
        <v>46.254693150684936</v>
      </c>
      <c r="R38" s="8"/>
    </row>
    <row r="39" spans="1:18" x14ac:dyDescent="0.2">
      <c r="A39" s="15">
        <v>0</v>
      </c>
      <c r="B39" s="16" t="s">
        <v>29</v>
      </c>
      <c r="C39" s="17" t="s">
        <v>30</v>
      </c>
      <c r="D39" s="18">
        <v>131100</v>
      </c>
      <c r="E39" s="18">
        <v>131100</v>
      </c>
      <c r="F39" s="18">
        <v>25200</v>
      </c>
      <c r="G39" s="18">
        <v>14410</v>
      </c>
      <c r="H39" s="18">
        <v>0</v>
      </c>
      <c r="I39" s="18">
        <v>13940</v>
      </c>
      <c r="J39" s="18">
        <v>470</v>
      </c>
      <c r="K39" s="18">
        <v>470</v>
      </c>
      <c r="L39" s="19">
        <f t="shared" ref="L39:L70" si="6">F39-G39</f>
        <v>10790</v>
      </c>
      <c r="M39" s="19">
        <f t="shared" ref="M39:M70" si="7">E39-G39</f>
        <v>116690</v>
      </c>
      <c r="N39" s="19">
        <f t="shared" ref="N39:N70" si="8">IF(F39=0,0,(G39/F39)*100)</f>
        <v>57.182539682539677</v>
      </c>
      <c r="O39" s="19">
        <f t="shared" ref="O39:O70" si="9">E39-I39</f>
        <v>117160</v>
      </c>
      <c r="P39" s="19">
        <f t="shared" ref="P39:P70" si="10">F39-I39</f>
        <v>11260</v>
      </c>
      <c r="Q39" s="19">
        <f t="shared" ref="Q39:Q70" si="11">IF(F39=0,0,(I39/F39)*100)</f>
        <v>55.317460317460323</v>
      </c>
      <c r="R39" s="8"/>
    </row>
    <row r="40" spans="1:18" x14ac:dyDescent="0.2">
      <c r="A40" s="15">
        <v>0</v>
      </c>
      <c r="B40" s="16" t="s">
        <v>31</v>
      </c>
      <c r="C40" s="17" t="s">
        <v>32</v>
      </c>
      <c r="D40" s="18">
        <v>13000</v>
      </c>
      <c r="E40" s="18">
        <v>13000</v>
      </c>
      <c r="F40" s="18">
        <v>1000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6"/>
        <v>1000</v>
      </c>
      <c r="M40" s="19">
        <f t="shared" si="7"/>
        <v>13000</v>
      </c>
      <c r="N40" s="19">
        <f t="shared" si="8"/>
        <v>0</v>
      </c>
      <c r="O40" s="19">
        <f t="shared" si="9"/>
        <v>13000</v>
      </c>
      <c r="P40" s="19">
        <f t="shared" si="10"/>
        <v>1000</v>
      </c>
      <c r="Q40" s="19">
        <f t="shared" si="11"/>
        <v>0</v>
      </c>
      <c r="R40" s="8"/>
    </row>
    <row r="41" spans="1:18" x14ac:dyDescent="0.2">
      <c r="A41" s="15">
        <v>0</v>
      </c>
      <c r="B41" s="16" t="s">
        <v>35</v>
      </c>
      <c r="C41" s="17" t="s">
        <v>36</v>
      </c>
      <c r="D41" s="18">
        <v>253000</v>
      </c>
      <c r="E41" s="18">
        <v>253000</v>
      </c>
      <c r="F41" s="18">
        <v>71000</v>
      </c>
      <c r="G41" s="18">
        <v>21589.63</v>
      </c>
      <c r="H41" s="18">
        <v>0</v>
      </c>
      <c r="I41" s="18">
        <v>21589.63</v>
      </c>
      <c r="J41" s="18">
        <v>0</v>
      </c>
      <c r="K41" s="18">
        <v>0</v>
      </c>
      <c r="L41" s="19">
        <f t="shared" si="6"/>
        <v>49410.369999999995</v>
      </c>
      <c r="M41" s="19">
        <f t="shared" si="7"/>
        <v>231410.37</v>
      </c>
      <c r="N41" s="19">
        <f t="shared" si="8"/>
        <v>30.407929577464792</v>
      </c>
      <c r="O41" s="19">
        <f t="shared" si="9"/>
        <v>231410.37</v>
      </c>
      <c r="P41" s="19">
        <f t="shared" si="10"/>
        <v>49410.369999999995</v>
      </c>
      <c r="Q41" s="19">
        <f t="shared" si="11"/>
        <v>30.407929577464792</v>
      </c>
      <c r="R41" s="8"/>
    </row>
    <row r="42" spans="1:18" x14ac:dyDescent="0.2">
      <c r="A42" s="15">
        <v>0</v>
      </c>
      <c r="B42" s="16" t="s">
        <v>37</v>
      </c>
      <c r="C42" s="17" t="s">
        <v>38</v>
      </c>
      <c r="D42" s="18">
        <v>556800</v>
      </c>
      <c r="E42" s="18">
        <v>556800</v>
      </c>
      <c r="F42" s="18">
        <v>110800</v>
      </c>
      <c r="G42" s="18">
        <v>65086</v>
      </c>
      <c r="H42" s="18">
        <v>0</v>
      </c>
      <c r="I42" s="18">
        <v>65086</v>
      </c>
      <c r="J42" s="18">
        <v>0</v>
      </c>
      <c r="K42" s="18">
        <v>0</v>
      </c>
      <c r="L42" s="19">
        <f t="shared" si="6"/>
        <v>45714</v>
      </c>
      <c r="M42" s="19">
        <f t="shared" si="7"/>
        <v>491714</v>
      </c>
      <c r="N42" s="19">
        <f t="shared" si="8"/>
        <v>58.741877256317686</v>
      </c>
      <c r="O42" s="19">
        <f t="shared" si="9"/>
        <v>491714</v>
      </c>
      <c r="P42" s="19">
        <f t="shared" si="10"/>
        <v>45714</v>
      </c>
      <c r="Q42" s="19">
        <f t="shared" si="11"/>
        <v>58.741877256317686</v>
      </c>
      <c r="R42" s="8"/>
    </row>
    <row r="43" spans="1:18" ht="25.5" x14ac:dyDescent="0.2">
      <c r="A43" s="15">
        <v>0</v>
      </c>
      <c r="B43" s="16" t="s">
        <v>41</v>
      </c>
      <c r="C43" s="17" t="s">
        <v>42</v>
      </c>
      <c r="D43" s="18">
        <v>20100</v>
      </c>
      <c r="E43" s="18">
        <v>20100</v>
      </c>
      <c r="F43" s="18">
        <v>12000</v>
      </c>
      <c r="G43" s="18">
        <v>9304.86</v>
      </c>
      <c r="H43" s="18">
        <v>0</v>
      </c>
      <c r="I43" s="18">
        <v>9304.86</v>
      </c>
      <c r="J43" s="18">
        <v>0</v>
      </c>
      <c r="K43" s="18">
        <v>0</v>
      </c>
      <c r="L43" s="19">
        <f t="shared" si="6"/>
        <v>2695.1399999999994</v>
      </c>
      <c r="M43" s="19">
        <f t="shared" si="7"/>
        <v>10795.14</v>
      </c>
      <c r="N43" s="19">
        <f t="shared" si="8"/>
        <v>77.540499999999994</v>
      </c>
      <c r="O43" s="19">
        <f t="shared" si="9"/>
        <v>10795.14</v>
      </c>
      <c r="P43" s="19">
        <f t="shared" si="10"/>
        <v>2695.1399999999994</v>
      </c>
      <c r="Q43" s="19">
        <f t="shared" si="11"/>
        <v>77.540499999999994</v>
      </c>
      <c r="R43" s="8"/>
    </row>
    <row r="44" spans="1:18" x14ac:dyDescent="0.2">
      <c r="A44" s="15">
        <v>0</v>
      </c>
      <c r="B44" s="16" t="s">
        <v>47</v>
      </c>
      <c r="C44" s="17" t="s">
        <v>48</v>
      </c>
      <c r="D44" s="18">
        <v>6000</v>
      </c>
      <c r="E44" s="18">
        <v>6000</v>
      </c>
      <c r="F44" s="18">
        <v>4000</v>
      </c>
      <c r="G44" s="18">
        <v>165</v>
      </c>
      <c r="H44" s="18">
        <v>0</v>
      </c>
      <c r="I44" s="18">
        <v>165</v>
      </c>
      <c r="J44" s="18">
        <v>0</v>
      </c>
      <c r="K44" s="18">
        <v>0</v>
      </c>
      <c r="L44" s="19">
        <f t="shared" si="6"/>
        <v>3835</v>
      </c>
      <c r="M44" s="19">
        <f t="shared" si="7"/>
        <v>5835</v>
      </c>
      <c r="N44" s="19">
        <f t="shared" si="8"/>
        <v>4.125</v>
      </c>
      <c r="O44" s="19">
        <f t="shared" si="9"/>
        <v>5835</v>
      </c>
      <c r="P44" s="19">
        <f t="shared" si="10"/>
        <v>3835</v>
      </c>
      <c r="Q44" s="19">
        <f t="shared" si="11"/>
        <v>4.125</v>
      </c>
      <c r="R44" s="8"/>
    </row>
    <row r="45" spans="1:18" ht="38.25" x14ac:dyDescent="0.2">
      <c r="A45" s="15">
        <v>1</v>
      </c>
      <c r="B45" s="16" t="s">
        <v>59</v>
      </c>
      <c r="C45" s="17" t="s">
        <v>60</v>
      </c>
      <c r="D45" s="18">
        <v>17823180</v>
      </c>
      <c r="E45" s="18">
        <v>17823180</v>
      </c>
      <c r="F45" s="18">
        <v>4842400</v>
      </c>
      <c r="G45" s="18">
        <v>4309264.59</v>
      </c>
      <c r="H45" s="18">
        <v>0</v>
      </c>
      <c r="I45" s="18">
        <v>4289261.05</v>
      </c>
      <c r="J45" s="18">
        <v>20003.54</v>
      </c>
      <c r="K45" s="18">
        <v>2790</v>
      </c>
      <c r="L45" s="19">
        <f t="shared" si="6"/>
        <v>533135.41000000015</v>
      </c>
      <c r="M45" s="19">
        <f t="shared" si="7"/>
        <v>13513915.41</v>
      </c>
      <c r="N45" s="19">
        <f t="shared" si="8"/>
        <v>88.990264951263825</v>
      </c>
      <c r="O45" s="19">
        <f t="shared" si="9"/>
        <v>13533918.949999999</v>
      </c>
      <c r="P45" s="19">
        <f t="shared" si="10"/>
        <v>553138.95000000019</v>
      </c>
      <c r="Q45" s="19">
        <f t="shared" si="11"/>
        <v>88.577173509003799</v>
      </c>
      <c r="R45" s="8"/>
    </row>
    <row r="46" spans="1:18" x14ac:dyDescent="0.2">
      <c r="A46" s="15">
        <v>0</v>
      </c>
      <c r="B46" s="16" t="s">
        <v>23</v>
      </c>
      <c r="C46" s="17" t="s">
        <v>24</v>
      </c>
      <c r="D46" s="18">
        <v>7253900</v>
      </c>
      <c r="E46" s="18">
        <v>7253900</v>
      </c>
      <c r="F46" s="18">
        <v>1945400</v>
      </c>
      <c r="G46" s="18">
        <v>1884969.16</v>
      </c>
      <c r="H46" s="18">
        <v>0</v>
      </c>
      <c r="I46" s="18">
        <v>1884969.16</v>
      </c>
      <c r="J46" s="18">
        <v>0</v>
      </c>
      <c r="K46" s="18">
        <v>0</v>
      </c>
      <c r="L46" s="19">
        <f t="shared" si="6"/>
        <v>60430.840000000084</v>
      </c>
      <c r="M46" s="19">
        <f t="shared" si="7"/>
        <v>5368930.8399999999</v>
      </c>
      <c r="N46" s="19">
        <f t="shared" si="8"/>
        <v>96.893654775367537</v>
      </c>
      <c r="O46" s="19">
        <f t="shared" si="9"/>
        <v>5368930.8399999999</v>
      </c>
      <c r="P46" s="19">
        <f t="shared" si="10"/>
        <v>60430.840000000084</v>
      </c>
      <c r="Q46" s="19">
        <f t="shared" si="11"/>
        <v>96.893654775367537</v>
      </c>
      <c r="R46" s="8"/>
    </row>
    <row r="47" spans="1:18" x14ac:dyDescent="0.2">
      <c r="A47" s="15">
        <v>0</v>
      </c>
      <c r="B47" s="16" t="s">
        <v>25</v>
      </c>
      <c r="C47" s="17" t="s">
        <v>26</v>
      </c>
      <c r="D47" s="18">
        <v>1884900</v>
      </c>
      <c r="E47" s="18">
        <v>1884900</v>
      </c>
      <c r="F47" s="18">
        <v>505000</v>
      </c>
      <c r="G47" s="18">
        <v>457874.82</v>
      </c>
      <c r="H47" s="18">
        <v>0</v>
      </c>
      <c r="I47" s="18">
        <v>457874.82</v>
      </c>
      <c r="J47" s="18">
        <v>0</v>
      </c>
      <c r="K47" s="18">
        <v>0</v>
      </c>
      <c r="L47" s="19">
        <f t="shared" si="6"/>
        <v>47125.179999999993</v>
      </c>
      <c r="M47" s="19">
        <f t="shared" si="7"/>
        <v>1427025.18</v>
      </c>
      <c r="N47" s="19">
        <f t="shared" si="8"/>
        <v>90.668281188118812</v>
      </c>
      <c r="O47" s="19">
        <f t="shared" si="9"/>
        <v>1427025.18</v>
      </c>
      <c r="P47" s="19">
        <f t="shared" si="10"/>
        <v>47125.179999999993</v>
      </c>
      <c r="Q47" s="19">
        <f t="shared" si="11"/>
        <v>90.668281188118812</v>
      </c>
      <c r="R47" s="8"/>
    </row>
    <row r="48" spans="1:18" x14ac:dyDescent="0.2">
      <c r="A48" s="15">
        <v>0</v>
      </c>
      <c r="B48" s="16" t="s">
        <v>27</v>
      </c>
      <c r="C48" s="17" t="s">
        <v>28</v>
      </c>
      <c r="D48" s="18">
        <v>984500</v>
      </c>
      <c r="E48" s="18">
        <v>984500</v>
      </c>
      <c r="F48" s="18">
        <v>132000</v>
      </c>
      <c r="G48" s="18">
        <v>31045</v>
      </c>
      <c r="H48" s="18">
        <v>0</v>
      </c>
      <c r="I48" s="18">
        <v>28255</v>
      </c>
      <c r="J48" s="18">
        <v>2790</v>
      </c>
      <c r="K48" s="18">
        <v>2790</v>
      </c>
      <c r="L48" s="19">
        <f t="shared" si="6"/>
        <v>100955</v>
      </c>
      <c r="M48" s="19">
        <f t="shared" si="7"/>
        <v>953455</v>
      </c>
      <c r="N48" s="19">
        <f t="shared" si="8"/>
        <v>23.518939393939394</v>
      </c>
      <c r="O48" s="19">
        <f t="shared" si="9"/>
        <v>956245</v>
      </c>
      <c r="P48" s="19">
        <f t="shared" si="10"/>
        <v>103745</v>
      </c>
      <c r="Q48" s="19">
        <f t="shared" si="11"/>
        <v>21.405303030303031</v>
      </c>
      <c r="R48" s="8"/>
    </row>
    <row r="49" spans="1:18" x14ac:dyDescent="0.2">
      <c r="A49" s="15">
        <v>0</v>
      </c>
      <c r="B49" s="16" t="s">
        <v>55</v>
      </c>
      <c r="C49" s="17" t="s">
        <v>56</v>
      </c>
      <c r="D49" s="18">
        <v>19000</v>
      </c>
      <c r="E49" s="18">
        <v>19000</v>
      </c>
      <c r="F49" s="18">
        <v>4000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>
        <f t="shared" si="6"/>
        <v>4000</v>
      </c>
      <c r="M49" s="19">
        <f t="shared" si="7"/>
        <v>19000</v>
      </c>
      <c r="N49" s="19">
        <f t="shared" si="8"/>
        <v>0</v>
      </c>
      <c r="O49" s="19">
        <f t="shared" si="9"/>
        <v>19000</v>
      </c>
      <c r="P49" s="19">
        <f t="shared" si="10"/>
        <v>4000</v>
      </c>
      <c r="Q49" s="19">
        <f t="shared" si="11"/>
        <v>0</v>
      </c>
      <c r="R49" s="8"/>
    </row>
    <row r="50" spans="1:18" x14ac:dyDescent="0.2">
      <c r="A50" s="15">
        <v>0</v>
      </c>
      <c r="B50" s="16" t="s">
        <v>57</v>
      </c>
      <c r="C50" s="17" t="s">
        <v>58</v>
      </c>
      <c r="D50" s="18">
        <v>2171500</v>
      </c>
      <c r="E50" s="18">
        <v>2171500</v>
      </c>
      <c r="F50" s="18">
        <v>490000</v>
      </c>
      <c r="G50" s="18">
        <v>249085.91</v>
      </c>
      <c r="H50" s="18">
        <v>0</v>
      </c>
      <c r="I50" s="18">
        <v>249085.91</v>
      </c>
      <c r="J50" s="18">
        <v>0</v>
      </c>
      <c r="K50" s="18">
        <v>0</v>
      </c>
      <c r="L50" s="19">
        <f t="shared" si="6"/>
        <v>240914.09</v>
      </c>
      <c r="M50" s="19">
        <f t="shared" si="7"/>
        <v>1922414.09</v>
      </c>
      <c r="N50" s="19">
        <f t="shared" si="8"/>
        <v>50.833859183673468</v>
      </c>
      <c r="O50" s="19">
        <f t="shared" si="9"/>
        <v>1922414.09</v>
      </c>
      <c r="P50" s="19">
        <f t="shared" si="10"/>
        <v>240914.09</v>
      </c>
      <c r="Q50" s="19">
        <f t="shared" si="11"/>
        <v>50.833859183673468</v>
      </c>
      <c r="R50" s="8"/>
    </row>
    <row r="51" spans="1:18" x14ac:dyDescent="0.2">
      <c r="A51" s="15">
        <v>0</v>
      </c>
      <c r="B51" s="16" t="s">
        <v>29</v>
      </c>
      <c r="C51" s="17" t="s">
        <v>30</v>
      </c>
      <c r="D51" s="18">
        <v>538000</v>
      </c>
      <c r="E51" s="18">
        <v>538000</v>
      </c>
      <c r="F51" s="18">
        <v>98000</v>
      </c>
      <c r="G51" s="18">
        <v>93748.7</v>
      </c>
      <c r="H51" s="18">
        <v>0</v>
      </c>
      <c r="I51" s="18">
        <v>93748.7</v>
      </c>
      <c r="J51" s="18">
        <v>0</v>
      </c>
      <c r="K51" s="18">
        <v>0</v>
      </c>
      <c r="L51" s="19">
        <f t="shared" si="6"/>
        <v>4251.3000000000029</v>
      </c>
      <c r="M51" s="19">
        <f t="shared" si="7"/>
        <v>444251.3</v>
      </c>
      <c r="N51" s="19">
        <f t="shared" si="8"/>
        <v>95.661938775510208</v>
      </c>
      <c r="O51" s="19">
        <f t="shared" si="9"/>
        <v>444251.3</v>
      </c>
      <c r="P51" s="19">
        <f t="shared" si="10"/>
        <v>4251.3000000000029</v>
      </c>
      <c r="Q51" s="19">
        <f t="shared" si="11"/>
        <v>95.661938775510208</v>
      </c>
      <c r="R51" s="8"/>
    </row>
    <row r="52" spans="1:18" x14ac:dyDescent="0.2">
      <c r="A52" s="15">
        <v>0</v>
      </c>
      <c r="B52" s="16" t="s">
        <v>31</v>
      </c>
      <c r="C52" s="17" t="s">
        <v>32</v>
      </c>
      <c r="D52" s="18">
        <v>86000</v>
      </c>
      <c r="E52" s="18">
        <v>86000</v>
      </c>
      <c r="F52" s="18">
        <v>23000</v>
      </c>
      <c r="G52" s="18">
        <v>4708</v>
      </c>
      <c r="H52" s="18">
        <v>0</v>
      </c>
      <c r="I52" s="18">
        <v>4708</v>
      </c>
      <c r="J52" s="18">
        <v>0</v>
      </c>
      <c r="K52" s="18">
        <v>0</v>
      </c>
      <c r="L52" s="19">
        <f t="shared" si="6"/>
        <v>18292</v>
      </c>
      <c r="M52" s="19">
        <f t="shared" si="7"/>
        <v>81292</v>
      </c>
      <c r="N52" s="19">
        <f t="shared" si="8"/>
        <v>20.469565217391306</v>
      </c>
      <c r="O52" s="19">
        <f t="shared" si="9"/>
        <v>81292</v>
      </c>
      <c r="P52" s="19">
        <f t="shared" si="10"/>
        <v>18292</v>
      </c>
      <c r="Q52" s="19">
        <f t="shared" si="11"/>
        <v>20.469565217391306</v>
      </c>
      <c r="R52" s="8"/>
    </row>
    <row r="53" spans="1:18" x14ac:dyDescent="0.2">
      <c r="A53" s="15">
        <v>0</v>
      </c>
      <c r="B53" s="16" t="s">
        <v>33</v>
      </c>
      <c r="C53" s="17" t="s">
        <v>34</v>
      </c>
      <c r="D53" s="18">
        <v>2927880</v>
      </c>
      <c r="E53" s="18">
        <v>2927880</v>
      </c>
      <c r="F53" s="18">
        <v>1300000</v>
      </c>
      <c r="G53" s="18">
        <v>1288493.74</v>
      </c>
      <c r="H53" s="18">
        <v>0</v>
      </c>
      <c r="I53" s="18">
        <v>1280048.03</v>
      </c>
      <c r="J53" s="18">
        <v>8445.7099999999991</v>
      </c>
      <c r="K53" s="18">
        <v>0</v>
      </c>
      <c r="L53" s="19">
        <f t="shared" si="6"/>
        <v>11506.260000000009</v>
      </c>
      <c r="M53" s="19">
        <f t="shared" si="7"/>
        <v>1639386.26</v>
      </c>
      <c r="N53" s="19">
        <f t="shared" si="8"/>
        <v>99.114903076923071</v>
      </c>
      <c r="O53" s="19">
        <f t="shared" si="9"/>
        <v>1647831.97</v>
      </c>
      <c r="P53" s="19">
        <f t="shared" si="10"/>
        <v>19951.969999999972</v>
      </c>
      <c r="Q53" s="19">
        <f t="shared" si="11"/>
        <v>98.46523307692307</v>
      </c>
      <c r="R53" s="8"/>
    </row>
    <row r="54" spans="1:18" x14ac:dyDescent="0.2">
      <c r="A54" s="15">
        <v>0</v>
      </c>
      <c r="B54" s="16" t="s">
        <v>35</v>
      </c>
      <c r="C54" s="17" t="s">
        <v>36</v>
      </c>
      <c r="D54" s="18">
        <v>206300</v>
      </c>
      <c r="E54" s="18">
        <v>206300</v>
      </c>
      <c r="F54" s="18">
        <v>50000</v>
      </c>
      <c r="G54" s="18">
        <v>28499.34</v>
      </c>
      <c r="H54" s="18">
        <v>0</v>
      </c>
      <c r="I54" s="18">
        <v>28499.34</v>
      </c>
      <c r="J54" s="18">
        <v>0</v>
      </c>
      <c r="K54" s="18">
        <v>0</v>
      </c>
      <c r="L54" s="19">
        <f t="shared" si="6"/>
        <v>21500.66</v>
      </c>
      <c r="M54" s="19">
        <f t="shared" si="7"/>
        <v>177800.66</v>
      </c>
      <c r="N54" s="19">
        <f t="shared" si="8"/>
        <v>56.99868</v>
      </c>
      <c r="O54" s="19">
        <f t="shared" si="9"/>
        <v>177800.66</v>
      </c>
      <c r="P54" s="19">
        <f t="shared" si="10"/>
        <v>21500.66</v>
      </c>
      <c r="Q54" s="19">
        <f t="shared" si="11"/>
        <v>56.99868</v>
      </c>
      <c r="R54" s="8"/>
    </row>
    <row r="55" spans="1:18" x14ac:dyDescent="0.2">
      <c r="A55" s="15">
        <v>0</v>
      </c>
      <c r="B55" s="16" t="s">
        <v>37</v>
      </c>
      <c r="C55" s="17" t="s">
        <v>38</v>
      </c>
      <c r="D55" s="18">
        <v>1657200</v>
      </c>
      <c r="E55" s="18">
        <v>1657200</v>
      </c>
      <c r="F55" s="18">
        <v>267000</v>
      </c>
      <c r="G55" s="18">
        <v>266296.8</v>
      </c>
      <c r="H55" s="18">
        <v>0</v>
      </c>
      <c r="I55" s="18">
        <v>257528.97</v>
      </c>
      <c r="J55" s="18">
        <v>8767.83</v>
      </c>
      <c r="K55" s="18">
        <v>0</v>
      </c>
      <c r="L55" s="19">
        <f t="shared" si="6"/>
        <v>703.20000000001164</v>
      </c>
      <c r="M55" s="19">
        <f t="shared" si="7"/>
        <v>1390903.2</v>
      </c>
      <c r="N55" s="19">
        <f t="shared" si="8"/>
        <v>99.736629213483141</v>
      </c>
      <c r="O55" s="19">
        <f t="shared" si="9"/>
        <v>1399671.03</v>
      </c>
      <c r="P55" s="19">
        <f t="shared" si="10"/>
        <v>9471.0299999999988</v>
      </c>
      <c r="Q55" s="19">
        <f t="shared" si="11"/>
        <v>96.452797752808991</v>
      </c>
      <c r="R55" s="8"/>
    </row>
    <row r="56" spans="1:18" ht="25.5" x14ac:dyDescent="0.2">
      <c r="A56" s="15">
        <v>0</v>
      </c>
      <c r="B56" s="16" t="s">
        <v>41</v>
      </c>
      <c r="C56" s="17" t="s">
        <v>42</v>
      </c>
      <c r="D56" s="18">
        <v>24000</v>
      </c>
      <c r="E56" s="18">
        <v>24000</v>
      </c>
      <c r="F56" s="18">
        <v>4000</v>
      </c>
      <c r="G56" s="18">
        <v>3993.12</v>
      </c>
      <c r="H56" s="18">
        <v>0</v>
      </c>
      <c r="I56" s="18">
        <v>3993.12</v>
      </c>
      <c r="J56" s="18">
        <v>0</v>
      </c>
      <c r="K56" s="18">
        <v>0</v>
      </c>
      <c r="L56" s="19">
        <f t="shared" si="6"/>
        <v>6.8800000000001091</v>
      </c>
      <c r="M56" s="19">
        <f t="shared" si="7"/>
        <v>20006.88</v>
      </c>
      <c r="N56" s="19">
        <f t="shared" si="8"/>
        <v>99.827999999999989</v>
      </c>
      <c r="O56" s="19">
        <f t="shared" si="9"/>
        <v>20006.88</v>
      </c>
      <c r="P56" s="19">
        <f t="shared" si="10"/>
        <v>6.8800000000001091</v>
      </c>
      <c r="Q56" s="19">
        <f t="shared" si="11"/>
        <v>99.827999999999989</v>
      </c>
      <c r="R56" s="8"/>
    </row>
    <row r="57" spans="1:18" ht="25.5" x14ac:dyDescent="0.2">
      <c r="A57" s="15">
        <v>0</v>
      </c>
      <c r="B57" s="16" t="s">
        <v>43</v>
      </c>
      <c r="C57" s="17" t="s">
        <v>44</v>
      </c>
      <c r="D57" s="18">
        <v>50000</v>
      </c>
      <c r="E57" s="18">
        <v>50000</v>
      </c>
      <c r="F57" s="18">
        <v>20000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9">
        <f t="shared" si="6"/>
        <v>20000</v>
      </c>
      <c r="M57" s="19">
        <f t="shared" si="7"/>
        <v>50000</v>
      </c>
      <c r="N57" s="19">
        <f t="shared" si="8"/>
        <v>0</v>
      </c>
      <c r="O57" s="19">
        <f t="shared" si="9"/>
        <v>50000</v>
      </c>
      <c r="P57" s="19">
        <f t="shared" si="10"/>
        <v>20000</v>
      </c>
      <c r="Q57" s="19">
        <f t="shared" si="11"/>
        <v>0</v>
      </c>
      <c r="R57" s="8"/>
    </row>
    <row r="58" spans="1:18" x14ac:dyDescent="0.2">
      <c r="A58" s="15">
        <v>0</v>
      </c>
      <c r="B58" s="16" t="s">
        <v>47</v>
      </c>
      <c r="C58" s="17" t="s">
        <v>48</v>
      </c>
      <c r="D58" s="18">
        <v>20000</v>
      </c>
      <c r="E58" s="18">
        <v>20000</v>
      </c>
      <c r="F58" s="18">
        <v>4000</v>
      </c>
      <c r="G58" s="18">
        <v>550</v>
      </c>
      <c r="H58" s="18">
        <v>0</v>
      </c>
      <c r="I58" s="18">
        <v>550</v>
      </c>
      <c r="J58" s="18">
        <v>0</v>
      </c>
      <c r="K58" s="18">
        <v>0</v>
      </c>
      <c r="L58" s="19">
        <f t="shared" si="6"/>
        <v>3450</v>
      </c>
      <c r="M58" s="19">
        <f t="shared" si="7"/>
        <v>19450</v>
      </c>
      <c r="N58" s="19">
        <f t="shared" si="8"/>
        <v>13.750000000000002</v>
      </c>
      <c r="O58" s="19">
        <f t="shared" si="9"/>
        <v>19450</v>
      </c>
      <c r="P58" s="19">
        <f t="shared" si="10"/>
        <v>3450</v>
      </c>
      <c r="Q58" s="19">
        <f t="shared" si="11"/>
        <v>13.750000000000002</v>
      </c>
      <c r="R58" s="8"/>
    </row>
    <row r="59" spans="1:18" ht="38.25" x14ac:dyDescent="0.2">
      <c r="A59" s="15">
        <v>1</v>
      </c>
      <c r="B59" s="16" t="s">
        <v>61</v>
      </c>
      <c r="C59" s="17" t="s">
        <v>62</v>
      </c>
      <c r="D59" s="18">
        <v>33677300</v>
      </c>
      <c r="E59" s="18">
        <v>33677300</v>
      </c>
      <c r="F59" s="18">
        <v>7705400</v>
      </c>
      <c r="G59" s="18">
        <v>7671812.9199999999</v>
      </c>
      <c r="H59" s="18">
        <v>0</v>
      </c>
      <c r="I59" s="18">
        <v>7671812.9199999999</v>
      </c>
      <c r="J59" s="18">
        <v>0</v>
      </c>
      <c r="K59" s="18">
        <v>70412.09</v>
      </c>
      <c r="L59" s="19">
        <f t="shared" si="6"/>
        <v>33587.080000000075</v>
      </c>
      <c r="M59" s="19">
        <f t="shared" si="7"/>
        <v>26005487.079999998</v>
      </c>
      <c r="N59" s="19">
        <f t="shared" si="8"/>
        <v>99.564109845043731</v>
      </c>
      <c r="O59" s="19">
        <f t="shared" si="9"/>
        <v>26005487.079999998</v>
      </c>
      <c r="P59" s="19">
        <f t="shared" si="10"/>
        <v>33587.080000000075</v>
      </c>
      <c r="Q59" s="19">
        <f t="shared" si="11"/>
        <v>99.564109845043731</v>
      </c>
      <c r="R59" s="8"/>
    </row>
    <row r="60" spans="1:18" x14ac:dyDescent="0.2">
      <c r="A60" s="15">
        <v>0</v>
      </c>
      <c r="B60" s="16" t="s">
        <v>23</v>
      </c>
      <c r="C60" s="17" t="s">
        <v>24</v>
      </c>
      <c r="D60" s="18">
        <v>27592000</v>
      </c>
      <c r="E60" s="18">
        <v>27592000</v>
      </c>
      <c r="F60" s="18">
        <v>6310000</v>
      </c>
      <c r="G60" s="18">
        <v>6310000</v>
      </c>
      <c r="H60" s="18">
        <v>0</v>
      </c>
      <c r="I60" s="18">
        <v>6310000</v>
      </c>
      <c r="J60" s="18">
        <v>0</v>
      </c>
      <c r="K60" s="18">
        <v>70412.09</v>
      </c>
      <c r="L60" s="19">
        <f t="shared" si="6"/>
        <v>0</v>
      </c>
      <c r="M60" s="19">
        <f t="shared" si="7"/>
        <v>21282000</v>
      </c>
      <c r="N60" s="19">
        <f t="shared" si="8"/>
        <v>100</v>
      </c>
      <c r="O60" s="19">
        <f t="shared" si="9"/>
        <v>21282000</v>
      </c>
      <c r="P60" s="19">
        <f t="shared" si="10"/>
        <v>0</v>
      </c>
      <c r="Q60" s="19">
        <f t="shared" si="11"/>
        <v>100</v>
      </c>
      <c r="R60" s="8"/>
    </row>
    <row r="61" spans="1:18" x14ac:dyDescent="0.2">
      <c r="A61" s="15">
        <v>0</v>
      </c>
      <c r="B61" s="16" t="s">
        <v>25</v>
      </c>
      <c r="C61" s="17" t="s">
        <v>26</v>
      </c>
      <c r="D61" s="18">
        <v>6085300</v>
      </c>
      <c r="E61" s="18">
        <v>6085300</v>
      </c>
      <c r="F61" s="18">
        <v>1395400</v>
      </c>
      <c r="G61" s="18">
        <v>1361812.92</v>
      </c>
      <c r="H61" s="18">
        <v>0</v>
      </c>
      <c r="I61" s="18">
        <v>1361812.92</v>
      </c>
      <c r="J61" s="18">
        <v>0</v>
      </c>
      <c r="K61" s="18">
        <v>0</v>
      </c>
      <c r="L61" s="19">
        <f t="shared" si="6"/>
        <v>33587.080000000075</v>
      </c>
      <c r="M61" s="19">
        <f t="shared" si="7"/>
        <v>4723487.08</v>
      </c>
      <c r="N61" s="19">
        <f t="shared" si="8"/>
        <v>97.593014189479703</v>
      </c>
      <c r="O61" s="19">
        <f t="shared" si="9"/>
        <v>4723487.08</v>
      </c>
      <c r="P61" s="19">
        <f t="shared" si="10"/>
        <v>33587.080000000075</v>
      </c>
      <c r="Q61" s="19">
        <f t="shared" si="11"/>
        <v>97.593014189479703</v>
      </c>
      <c r="R61" s="8"/>
    </row>
    <row r="62" spans="1:18" ht="38.25" x14ac:dyDescent="0.2">
      <c r="A62" s="15">
        <v>1</v>
      </c>
      <c r="B62" s="16" t="s">
        <v>63</v>
      </c>
      <c r="C62" s="17" t="s">
        <v>64</v>
      </c>
      <c r="D62" s="18">
        <v>3287400</v>
      </c>
      <c r="E62" s="18">
        <v>3287400</v>
      </c>
      <c r="F62" s="18">
        <v>758250</v>
      </c>
      <c r="G62" s="18">
        <v>599770.92999999993</v>
      </c>
      <c r="H62" s="18">
        <v>0</v>
      </c>
      <c r="I62" s="18">
        <v>599770.92999999993</v>
      </c>
      <c r="J62" s="18">
        <v>0</v>
      </c>
      <c r="K62" s="18">
        <v>0</v>
      </c>
      <c r="L62" s="19">
        <f t="shared" si="6"/>
        <v>158479.07000000007</v>
      </c>
      <c r="M62" s="19">
        <f t="shared" si="7"/>
        <v>2687629.0700000003</v>
      </c>
      <c r="N62" s="19">
        <f t="shared" si="8"/>
        <v>79.099364325750074</v>
      </c>
      <c r="O62" s="19">
        <f t="shared" si="9"/>
        <v>2687629.0700000003</v>
      </c>
      <c r="P62" s="19">
        <f t="shared" si="10"/>
        <v>158479.07000000007</v>
      </c>
      <c r="Q62" s="19">
        <f t="shared" si="11"/>
        <v>79.099364325750074</v>
      </c>
      <c r="R62" s="8"/>
    </row>
    <row r="63" spans="1:18" x14ac:dyDescent="0.2">
      <c r="A63" s="15">
        <v>0</v>
      </c>
      <c r="B63" s="16" t="s">
        <v>23</v>
      </c>
      <c r="C63" s="17" t="s">
        <v>24</v>
      </c>
      <c r="D63" s="18">
        <v>2198300</v>
      </c>
      <c r="E63" s="18">
        <v>2198300</v>
      </c>
      <c r="F63" s="18">
        <v>357880</v>
      </c>
      <c r="G63" s="18">
        <v>329945.27</v>
      </c>
      <c r="H63" s="18">
        <v>0</v>
      </c>
      <c r="I63" s="18">
        <v>329945.27</v>
      </c>
      <c r="J63" s="18">
        <v>0</v>
      </c>
      <c r="K63" s="18">
        <v>0</v>
      </c>
      <c r="L63" s="19">
        <f t="shared" si="6"/>
        <v>27934.729999999981</v>
      </c>
      <c r="M63" s="19">
        <f t="shared" si="7"/>
        <v>1868354.73</v>
      </c>
      <c r="N63" s="19">
        <f t="shared" si="8"/>
        <v>92.194386386498266</v>
      </c>
      <c r="O63" s="19">
        <f t="shared" si="9"/>
        <v>1868354.73</v>
      </c>
      <c r="P63" s="19">
        <f t="shared" si="10"/>
        <v>27934.729999999981</v>
      </c>
      <c r="Q63" s="19">
        <f t="shared" si="11"/>
        <v>92.194386386498266</v>
      </c>
      <c r="R63" s="8"/>
    </row>
    <row r="64" spans="1:18" x14ac:dyDescent="0.2">
      <c r="A64" s="15">
        <v>0</v>
      </c>
      <c r="B64" s="16" t="s">
        <v>25</v>
      </c>
      <c r="C64" s="17" t="s">
        <v>26</v>
      </c>
      <c r="D64" s="18">
        <v>495000</v>
      </c>
      <c r="E64" s="18">
        <v>495000</v>
      </c>
      <c r="F64" s="18">
        <v>78740</v>
      </c>
      <c r="G64" s="18">
        <v>76695.38</v>
      </c>
      <c r="H64" s="18">
        <v>0</v>
      </c>
      <c r="I64" s="18">
        <v>76695.38</v>
      </c>
      <c r="J64" s="18">
        <v>0</v>
      </c>
      <c r="K64" s="18">
        <v>0</v>
      </c>
      <c r="L64" s="19">
        <f t="shared" si="6"/>
        <v>2044.6199999999953</v>
      </c>
      <c r="M64" s="19">
        <f t="shared" si="7"/>
        <v>418304.62</v>
      </c>
      <c r="N64" s="19">
        <f t="shared" si="8"/>
        <v>97.40332740665481</v>
      </c>
      <c r="O64" s="19">
        <f t="shared" si="9"/>
        <v>418304.62</v>
      </c>
      <c r="P64" s="19">
        <f t="shared" si="10"/>
        <v>2044.6199999999953</v>
      </c>
      <c r="Q64" s="19">
        <f t="shared" si="11"/>
        <v>97.40332740665481</v>
      </c>
      <c r="R64" s="8"/>
    </row>
    <row r="65" spans="1:18" x14ac:dyDescent="0.2">
      <c r="A65" s="15">
        <v>0</v>
      </c>
      <c r="B65" s="16" t="s">
        <v>27</v>
      </c>
      <c r="C65" s="17" t="s">
        <v>28</v>
      </c>
      <c r="D65" s="18">
        <v>19000</v>
      </c>
      <c r="E65" s="18">
        <v>19000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9">
        <f t="shared" si="6"/>
        <v>0</v>
      </c>
      <c r="M65" s="19">
        <f t="shared" si="7"/>
        <v>19000</v>
      </c>
      <c r="N65" s="19">
        <f t="shared" si="8"/>
        <v>0</v>
      </c>
      <c r="O65" s="19">
        <f t="shared" si="9"/>
        <v>19000</v>
      </c>
      <c r="P65" s="19">
        <f t="shared" si="10"/>
        <v>0</v>
      </c>
      <c r="Q65" s="19">
        <f t="shared" si="11"/>
        <v>0</v>
      </c>
      <c r="R65" s="8"/>
    </row>
    <row r="66" spans="1:18" x14ac:dyDescent="0.2">
      <c r="A66" s="15">
        <v>0</v>
      </c>
      <c r="B66" s="16" t="s">
        <v>29</v>
      </c>
      <c r="C66" s="17" t="s">
        <v>30</v>
      </c>
      <c r="D66" s="18">
        <v>21600</v>
      </c>
      <c r="E66" s="18">
        <v>21600</v>
      </c>
      <c r="F66" s="18">
        <v>3600</v>
      </c>
      <c r="G66" s="18">
        <v>1300</v>
      </c>
      <c r="H66" s="18">
        <v>0</v>
      </c>
      <c r="I66" s="18">
        <v>1300</v>
      </c>
      <c r="J66" s="18">
        <v>0</v>
      </c>
      <c r="K66" s="18">
        <v>0</v>
      </c>
      <c r="L66" s="19">
        <f t="shared" si="6"/>
        <v>2300</v>
      </c>
      <c r="M66" s="19">
        <f t="shared" si="7"/>
        <v>20300</v>
      </c>
      <c r="N66" s="19">
        <f t="shared" si="8"/>
        <v>36.111111111111107</v>
      </c>
      <c r="O66" s="19">
        <f t="shared" si="9"/>
        <v>20300</v>
      </c>
      <c r="P66" s="19">
        <f t="shared" si="10"/>
        <v>2300</v>
      </c>
      <c r="Q66" s="19">
        <f t="shared" si="11"/>
        <v>36.111111111111107</v>
      </c>
      <c r="R66" s="8"/>
    </row>
    <row r="67" spans="1:18" x14ac:dyDescent="0.2">
      <c r="A67" s="15">
        <v>0</v>
      </c>
      <c r="B67" s="16" t="s">
        <v>31</v>
      </c>
      <c r="C67" s="17" t="s">
        <v>32</v>
      </c>
      <c r="D67" s="18">
        <v>50000</v>
      </c>
      <c r="E67" s="18">
        <v>50000</v>
      </c>
      <c r="F67" s="18">
        <v>10000</v>
      </c>
      <c r="G67" s="18">
        <v>7686.1</v>
      </c>
      <c r="H67" s="18">
        <v>0</v>
      </c>
      <c r="I67" s="18">
        <v>7686.1</v>
      </c>
      <c r="J67" s="18">
        <v>0</v>
      </c>
      <c r="K67" s="18">
        <v>0</v>
      </c>
      <c r="L67" s="19">
        <f t="shared" si="6"/>
        <v>2313.8999999999996</v>
      </c>
      <c r="M67" s="19">
        <f t="shared" si="7"/>
        <v>42313.9</v>
      </c>
      <c r="N67" s="19">
        <f t="shared" si="8"/>
        <v>76.861000000000004</v>
      </c>
      <c r="O67" s="19">
        <f t="shared" si="9"/>
        <v>42313.9</v>
      </c>
      <c r="P67" s="19">
        <f t="shared" si="10"/>
        <v>2313.8999999999996</v>
      </c>
      <c r="Q67" s="19">
        <f t="shared" si="11"/>
        <v>76.861000000000004</v>
      </c>
      <c r="R67" s="8"/>
    </row>
    <row r="68" spans="1:18" x14ac:dyDescent="0.2">
      <c r="A68" s="15">
        <v>0</v>
      </c>
      <c r="B68" s="16" t="s">
        <v>33</v>
      </c>
      <c r="C68" s="17" t="s">
        <v>34</v>
      </c>
      <c r="D68" s="18">
        <v>452000</v>
      </c>
      <c r="E68" s="18">
        <v>452000</v>
      </c>
      <c r="F68" s="18">
        <v>302000</v>
      </c>
      <c r="G68" s="18">
        <v>179151.11</v>
      </c>
      <c r="H68" s="18">
        <v>0</v>
      </c>
      <c r="I68" s="18">
        <v>179151.11</v>
      </c>
      <c r="J68" s="18">
        <v>0</v>
      </c>
      <c r="K68" s="18">
        <v>0</v>
      </c>
      <c r="L68" s="19">
        <f t="shared" si="6"/>
        <v>122848.89000000001</v>
      </c>
      <c r="M68" s="19">
        <f t="shared" si="7"/>
        <v>272848.89</v>
      </c>
      <c r="N68" s="19">
        <f t="shared" si="8"/>
        <v>59.321559602648996</v>
      </c>
      <c r="O68" s="19">
        <f t="shared" si="9"/>
        <v>272848.89</v>
      </c>
      <c r="P68" s="19">
        <f t="shared" si="10"/>
        <v>122848.89000000001</v>
      </c>
      <c r="Q68" s="19">
        <f t="shared" si="11"/>
        <v>59.321559602648996</v>
      </c>
      <c r="R68" s="8"/>
    </row>
    <row r="69" spans="1:18" x14ac:dyDescent="0.2">
      <c r="A69" s="15">
        <v>0</v>
      </c>
      <c r="B69" s="16" t="s">
        <v>35</v>
      </c>
      <c r="C69" s="17" t="s">
        <v>36</v>
      </c>
      <c r="D69" s="18">
        <v>3300</v>
      </c>
      <c r="E69" s="18">
        <v>3300</v>
      </c>
      <c r="F69" s="18">
        <v>630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9">
        <f t="shared" si="6"/>
        <v>630</v>
      </c>
      <c r="M69" s="19">
        <f t="shared" si="7"/>
        <v>3300</v>
      </c>
      <c r="N69" s="19">
        <f t="shared" si="8"/>
        <v>0</v>
      </c>
      <c r="O69" s="19">
        <f t="shared" si="9"/>
        <v>3300</v>
      </c>
      <c r="P69" s="19">
        <f t="shared" si="10"/>
        <v>630</v>
      </c>
      <c r="Q69" s="19">
        <f t="shared" si="11"/>
        <v>0</v>
      </c>
      <c r="R69" s="8"/>
    </row>
    <row r="70" spans="1:18" x14ac:dyDescent="0.2">
      <c r="A70" s="15">
        <v>0</v>
      </c>
      <c r="B70" s="16" t="s">
        <v>37</v>
      </c>
      <c r="C70" s="17" t="s">
        <v>38</v>
      </c>
      <c r="D70" s="18">
        <v>36200</v>
      </c>
      <c r="E70" s="18">
        <v>36200</v>
      </c>
      <c r="F70" s="18">
        <v>5000</v>
      </c>
      <c r="G70" s="18">
        <v>4993.07</v>
      </c>
      <c r="H70" s="18">
        <v>0</v>
      </c>
      <c r="I70" s="18">
        <v>4993.07</v>
      </c>
      <c r="J70" s="18">
        <v>0</v>
      </c>
      <c r="K70" s="18">
        <v>0</v>
      </c>
      <c r="L70" s="19">
        <f t="shared" si="6"/>
        <v>6.930000000000291</v>
      </c>
      <c r="M70" s="19">
        <f t="shared" si="7"/>
        <v>31206.93</v>
      </c>
      <c r="N70" s="19">
        <f t="shared" si="8"/>
        <v>99.861399999999989</v>
      </c>
      <c r="O70" s="19">
        <f t="shared" si="9"/>
        <v>31206.93</v>
      </c>
      <c r="P70" s="19">
        <f t="shared" si="10"/>
        <v>6.930000000000291</v>
      </c>
      <c r="Q70" s="19">
        <f t="shared" si="11"/>
        <v>99.861399999999989</v>
      </c>
      <c r="R70" s="8"/>
    </row>
    <row r="71" spans="1:18" ht="25.5" x14ac:dyDescent="0.2">
      <c r="A71" s="15">
        <v>0</v>
      </c>
      <c r="B71" s="16" t="s">
        <v>41</v>
      </c>
      <c r="C71" s="17" t="s">
        <v>42</v>
      </c>
      <c r="D71" s="18">
        <v>2000</v>
      </c>
      <c r="E71" s="18">
        <v>2000</v>
      </c>
      <c r="F71" s="18">
        <v>400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9">
        <f t="shared" ref="L71:L102" si="12">F71-G71</f>
        <v>400</v>
      </c>
      <c r="M71" s="19">
        <f t="shared" ref="M71:M102" si="13">E71-G71</f>
        <v>2000</v>
      </c>
      <c r="N71" s="19">
        <f t="shared" ref="N71:N102" si="14">IF(F71=0,0,(G71/F71)*100)</f>
        <v>0</v>
      </c>
      <c r="O71" s="19">
        <f t="shared" ref="O71:O102" si="15">E71-I71</f>
        <v>2000</v>
      </c>
      <c r="P71" s="19">
        <f t="shared" ref="P71:P102" si="16">F71-I71</f>
        <v>400</v>
      </c>
      <c r="Q71" s="19">
        <f t="shared" ref="Q71:Q102" si="17">IF(F71=0,0,(I71/F71)*100)</f>
        <v>0</v>
      </c>
      <c r="R71" s="8"/>
    </row>
    <row r="72" spans="1:18" ht="25.5" x14ac:dyDescent="0.2">
      <c r="A72" s="15">
        <v>0</v>
      </c>
      <c r="B72" s="16" t="s">
        <v>43</v>
      </c>
      <c r="C72" s="17" t="s">
        <v>44</v>
      </c>
      <c r="D72" s="18">
        <v>10000</v>
      </c>
      <c r="E72" s="18">
        <v>10000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9">
        <f t="shared" si="12"/>
        <v>0</v>
      </c>
      <c r="M72" s="19">
        <f t="shared" si="13"/>
        <v>10000</v>
      </c>
      <c r="N72" s="19">
        <f t="shared" si="14"/>
        <v>0</v>
      </c>
      <c r="O72" s="19">
        <f t="shared" si="15"/>
        <v>10000</v>
      </c>
      <c r="P72" s="19">
        <f t="shared" si="16"/>
        <v>0</v>
      </c>
      <c r="Q72" s="19">
        <f t="shared" si="17"/>
        <v>0</v>
      </c>
      <c r="R72" s="8"/>
    </row>
    <row r="73" spans="1:18" ht="25.5" x14ac:dyDescent="0.2">
      <c r="A73" s="15">
        <v>1</v>
      </c>
      <c r="B73" s="16" t="s">
        <v>65</v>
      </c>
      <c r="C73" s="17" t="s">
        <v>66</v>
      </c>
      <c r="D73" s="18">
        <v>1297000</v>
      </c>
      <c r="E73" s="18">
        <v>1297000</v>
      </c>
      <c r="F73" s="18">
        <v>227750</v>
      </c>
      <c r="G73" s="18">
        <v>207220.44000000003</v>
      </c>
      <c r="H73" s="18">
        <v>0</v>
      </c>
      <c r="I73" s="18">
        <v>207220.44000000003</v>
      </c>
      <c r="J73" s="18">
        <v>0</v>
      </c>
      <c r="K73" s="18">
        <v>0</v>
      </c>
      <c r="L73" s="19">
        <f t="shared" si="12"/>
        <v>20529.559999999969</v>
      </c>
      <c r="M73" s="19">
        <f t="shared" si="13"/>
        <v>1089779.56</v>
      </c>
      <c r="N73" s="19">
        <f t="shared" si="14"/>
        <v>90.985923161361157</v>
      </c>
      <c r="O73" s="19">
        <f t="shared" si="15"/>
        <v>1089779.56</v>
      </c>
      <c r="P73" s="19">
        <f t="shared" si="16"/>
        <v>20529.559999999969</v>
      </c>
      <c r="Q73" s="19">
        <f t="shared" si="17"/>
        <v>90.985923161361157</v>
      </c>
      <c r="R73" s="8"/>
    </row>
    <row r="74" spans="1:18" x14ac:dyDescent="0.2">
      <c r="A74" s="15">
        <v>0</v>
      </c>
      <c r="B74" s="16" t="s">
        <v>23</v>
      </c>
      <c r="C74" s="17" t="s">
        <v>24</v>
      </c>
      <c r="D74" s="18">
        <v>1002850</v>
      </c>
      <c r="E74" s="18">
        <v>1002850</v>
      </c>
      <c r="F74" s="18">
        <v>154800</v>
      </c>
      <c r="G74" s="18">
        <v>151174.70000000001</v>
      </c>
      <c r="H74" s="18">
        <v>0</v>
      </c>
      <c r="I74" s="18">
        <v>151174.70000000001</v>
      </c>
      <c r="J74" s="18">
        <v>0</v>
      </c>
      <c r="K74" s="18">
        <v>0</v>
      </c>
      <c r="L74" s="19">
        <f t="shared" si="12"/>
        <v>3625.2999999999884</v>
      </c>
      <c r="M74" s="19">
        <f t="shared" si="13"/>
        <v>851675.3</v>
      </c>
      <c r="N74" s="19">
        <f t="shared" si="14"/>
        <v>97.658074935400535</v>
      </c>
      <c r="O74" s="19">
        <f t="shared" si="15"/>
        <v>851675.3</v>
      </c>
      <c r="P74" s="19">
        <f t="shared" si="16"/>
        <v>3625.2999999999884</v>
      </c>
      <c r="Q74" s="19">
        <f t="shared" si="17"/>
        <v>97.658074935400535</v>
      </c>
      <c r="R74" s="8"/>
    </row>
    <row r="75" spans="1:18" x14ac:dyDescent="0.2">
      <c r="A75" s="15">
        <v>0</v>
      </c>
      <c r="B75" s="16" t="s">
        <v>25</v>
      </c>
      <c r="C75" s="17" t="s">
        <v>26</v>
      </c>
      <c r="D75" s="18">
        <v>220650</v>
      </c>
      <c r="E75" s="18">
        <v>220650</v>
      </c>
      <c r="F75" s="18">
        <v>34090</v>
      </c>
      <c r="G75" s="18">
        <v>32578.880000000001</v>
      </c>
      <c r="H75" s="18">
        <v>0</v>
      </c>
      <c r="I75" s="18">
        <v>32578.880000000001</v>
      </c>
      <c r="J75" s="18">
        <v>0</v>
      </c>
      <c r="K75" s="18">
        <v>0</v>
      </c>
      <c r="L75" s="19">
        <f t="shared" si="12"/>
        <v>1511.119999999999</v>
      </c>
      <c r="M75" s="19">
        <f t="shared" si="13"/>
        <v>188071.12</v>
      </c>
      <c r="N75" s="19">
        <f t="shared" si="14"/>
        <v>95.567263127016716</v>
      </c>
      <c r="O75" s="19">
        <f t="shared" si="15"/>
        <v>188071.12</v>
      </c>
      <c r="P75" s="19">
        <f t="shared" si="16"/>
        <v>1511.119999999999</v>
      </c>
      <c r="Q75" s="19">
        <f t="shared" si="17"/>
        <v>95.567263127016716</v>
      </c>
      <c r="R75" s="8"/>
    </row>
    <row r="76" spans="1:18" x14ac:dyDescent="0.2">
      <c r="A76" s="15">
        <v>0</v>
      </c>
      <c r="B76" s="16" t="s">
        <v>27</v>
      </c>
      <c r="C76" s="17" t="s">
        <v>28</v>
      </c>
      <c r="D76" s="18">
        <v>1000</v>
      </c>
      <c r="E76" s="18">
        <v>1000</v>
      </c>
      <c r="F76" s="18">
        <v>1000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12"/>
        <v>1000</v>
      </c>
      <c r="M76" s="19">
        <f t="shared" si="13"/>
        <v>1000</v>
      </c>
      <c r="N76" s="19">
        <f t="shared" si="14"/>
        <v>0</v>
      </c>
      <c r="O76" s="19">
        <f t="shared" si="15"/>
        <v>1000</v>
      </c>
      <c r="P76" s="19">
        <f t="shared" si="16"/>
        <v>1000</v>
      </c>
      <c r="Q76" s="19">
        <f t="shared" si="17"/>
        <v>0</v>
      </c>
      <c r="R76" s="8"/>
    </row>
    <row r="77" spans="1:18" x14ac:dyDescent="0.2">
      <c r="A77" s="15">
        <v>0</v>
      </c>
      <c r="B77" s="16" t="s">
        <v>29</v>
      </c>
      <c r="C77" s="17" t="s">
        <v>30</v>
      </c>
      <c r="D77" s="18">
        <v>400</v>
      </c>
      <c r="E77" s="18">
        <v>400</v>
      </c>
      <c r="F77" s="18">
        <v>200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9">
        <f t="shared" si="12"/>
        <v>200</v>
      </c>
      <c r="M77" s="19">
        <f t="shared" si="13"/>
        <v>400</v>
      </c>
      <c r="N77" s="19">
        <f t="shared" si="14"/>
        <v>0</v>
      </c>
      <c r="O77" s="19">
        <f t="shared" si="15"/>
        <v>400</v>
      </c>
      <c r="P77" s="19">
        <f t="shared" si="16"/>
        <v>200</v>
      </c>
      <c r="Q77" s="19">
        <f t="shared" si="17"/>
        <v>0</v>
      </c>
      <c r="R77" s="8"/>
    </row>
    <row r="78" spans="1:18" x14ac:dyDescent="0.2">
      <c r="A78" s="15">
        <v>0</v>
      </c>
      <c r="B78" s="16" t="s">
        <v>33</v>
      </c>
      <c r="C78" s="17" t="s">
        <v>34</v>
      </c>
      <c r="D78" s="18">
        <v>49700</v>
      </c>
      <c r="E78" s="18">
        <v>49700</v>
      </c>
      <c r="F78" s="18">
        <v>32000</v>
      </c>
      <c r="G78" s="18">
        <v>18734.38</v>
      </c>
      <c r="H78" s="18">
        <v>0</v>
      </c>
      <c r="I78" s="18">
        <v>18734.38</v>
      </c>
      <c r="J78" s="18">
        <v>0</v>
      </c>
      <c r="K78" s="18">
        <v>0</v>
      </c>
      <c r="L78" s="19">
        <f t="shared" si="12"/>
        <v>13265.619999999999</v>
      </c>
      <c r="M78" s="19">
        <f t="shared" si="13"/>
        <v>30965.62</v>
      </c>
      <c r="N78" s="19">
        <f t="shared" si="14"/>
        <v>58.544937500000003</v>
      </c>
      <c r="O78" s="19">
        <f t="shared" si="15"/>
        <v>30965.62</v>
      </c>
      <c r="P78" s="19">
        <f t="shared" si="16"/>
        <v>13265.619999999999</v>
      </c>
      <c r="Q78" s="19">
        <f t="shared" si="17"/>
        <v>58.544937500000003</v>
      </c>
      <c r="R78" s="8"/>
    </row>
    <row r="79" spans="1:18" x14ac:dyDescent="0.2">
      <c r="A79" s="15">
        <v>0</v>
      </c>
      <c r="B79" s="16" t="s">
        <v>35</v>
      </c>
      <c r="C79" s="17" t="s">
        <v>36</v>
      </c>
      <c r="D79" s="18">
        <v>3300</v>
      </c>
      <c r="E79" s="18">
        <v>3300</v>
      </c>
      <c r="F79" s="18">
        <v>660</v>
      </c>
      <c r="G79" s="18">
        <v>333.17</v>
      </c>
      <c r="H79" s="18">
        <v>0</v>
      </c>
      <c r="I79" s="18">
        <v>333.17</v>
      </c>
      <c r="J79" s="18">
        <v>0</v>
      </c>
      <c r="K79" s="18">
        <v>0</v>
      </c>
      <c r="L79" s="19">
        <f t="shared" si="12"/>
        <v>326.83</v>
      </c>
      <c r="M79" s="19">
        <f t="shared" si="13"/>
        <v>2966.83</v>
      </c>
      <c r="N79" s="19">
        <f t="shared" si="14"/>
        <v>50.480303030303034</v>
      </c>
      <c r="O79" s="19">
        <f t="shared" si="15"/>
        <v>2966.83</v>
      </c>
      <c r="P79" s="19">
        <f t="shared" si="16"/>
        <v>326.83</v>
      </c>
      <c r="Q79" s="19">
        <f t="shared" si="17"/>
        <v>50.480303030303034</v>
      </c>
      <c r="R79" s="8"/>
    </row>
    <row r="80" spans="1:18" x14ac:dyDescent="0.2">
      <c r="A80" s="15">
        <v>0</v>
      </c>
      <c r="B80" s="16" t="s">
        <v>37</v>
      </c>
      <c r="C80" s="17" t="s">
        <v>38</v>
      </c>
      <c r="D80" s="18">
        <v>14300</v>
      </c>
      <c r="E80" s="18">
        <v>14300</v>
      </c>
      <c r="F80" s="18">
        <v>4000</v>
      </c>
      <c r="G80" s="18">
        <v>4000</v>
      </c>
      <c r="H80" s="18">
        <v>0</v>
      </c>
      <c r="I80" s="18">
        <v>4000</v>
      </c>
      <c r="J80" s="18">
        <v>0</v>
      </c>
      <c r="K80" s="18">
        <v>0</v>
      </c>
      <c r="L80" s="19">
        <f t="shared" si="12"/>
        <v>0</v>
      </c>
      <c r="M80" s="19">
        <f t="shared" si="13"/>
        <v>10300</v>
      </c>
      <c r="N80" s="19">
        <f t="shared" si="14"/>
        <v>100</v>
      </c>
      <c r="O80" s="19">
        <f t="shared" si="15"/>
        <v>10300</v>
      </c>
      <c r="P80" s="19">
        <f t="shared" si="16"/>
        <v>0</v>
      </c>
      <c r="Q80" s="19">
        <f t="shared" si="17"/>
        <v>100</v>
      </c>
      <c r="R80" s="8"/>
    </row>
    <row r="81" spans="1:18" ht="25.5" x14ac:dyDescent="0.2">
      <c r="A81" s="15">
        <v>0</v>
      </c>
      <c r="B81" s="16" t="s">
        <v>41</v>
      </c>
      <c r="C81" s="17" t="s">
        <v>42</v>
      </c>
      <c r="D81" s="18">
        <v>4800</v>
      </c>
      <c r="E81" s="18">
        <v>4800</v>
      </c>
      <c r="F81" s="18">
        <v>1000</v>
      </c>
      <c r="G81" s="18">
        <v>399.31</v>
      </c>
      <c r="H81" s="18">
        <v>0</v>
      </c>
      <c r="I81" s="18">
        <v>399.31</v>
      </c>
      <c r="J81" s="18">
        <v>0</v>
      </c>
      <c r="K81" s="18">
        <v>0</v>
      </c>
      <c r="L81" s="19">
        <f t="shared" si="12"/>
        <v>600.69000000000005</v>
      </c>
      <c r="M81" s="19">
        <f t="shared" si="13"/>
        <v>4400.6899999999996</v>
      </c>
      <c r="N81" s="19">
        <f t="shared" si="14"/>
        <v>39.930999999999997</v>
      </c>
      <c r="O81" s="19">
        <f t="shared" si="15"/>
        <v>4400.6899999999996</v>
      </c>
      <c r="P81" s="19">
        <f t="shared" si="16"/>
        <v>600.69000000000005</v>
      </c>
      <c r="Q81" s="19">
        <f t="shared" si="17"/>
        <v>39.930999999999997</v>
      </c>
      <c r="R81" s="8"/>
    </row>
    <row r="82" spans="1:18" ht="25.5" x14ac:dyDescent="0.2">
      <c r="A82" s="15">
        <v>1</v>
      </c>
      <c r="B82" s="16" t="s">
        <v>67</v>
      </c>
      <c r="C82" s="17" t="s">
        <v>68</v>
      </c>
      <c r="D82" s="18">
        <v>957500</v>
      </c>
      <c r="E82" s="18">
        <v>957500</v>
      </c>
      <c r="F82" s="18">
        <v>168600</v>
      </c>
      <c r="G82" s="18">
        <v>127151.65000000001</v>
      </c>
      <c r="H82" s="18">
        <v>0</v>
      </c>
      <c r="I82" s="18">
        <v>127151.65000000001</v>
      </c>
      <c r="J82" s="18">
        <v>0</v>
      </c>
      <c r="K82" s="18">
        <v>0</v>
      </c>
      <c r="L82" s="19">
        <f t="shared" si="12"/>
        <v>41448.349999999991</v>
      </c>
      <c r="M82" s="19">
        <f t="shared" si="13"/>
        <v>830348.35</v>
      </c>
      <c r="N82" s="19">
        <f t="shared" si="14"/>
        <v>75.416162514828002</v>
      </c>
      <c r="O82" s="19">
        <f t="shared" si="15"/>
        <v>830348.35</v>
      </c>
      <c r="P82" s="19">
        <f t="shared" si="16"/>
        <v>41448.349999999991</v>
      </c>
      <c r="Q82" s="19">
        <f t="shared" si="17"/>
        <v>75.416162514828002</v>
      </c>
      <c r="R82" s="8"/>
    </row>
    <row r="83" spans="1:18" x14ac:dyDescent="0.2">
      <c r="A83" s="15">
        <v>0</v>
      </c>
      <c r="B83" s="16" t="s">
        <v>23</v>
      </c>
      <c r="C83" s="17" t="s">
        <v>24</v>
      </c>
      <c r="D83" s="18">
        <v>664100</v>
      </c>
      <c r="E83" s="18">
        <v>664100</v>
      </c>
      <c r="F83" s="18">
        <v>110000</v>
      </c>
      <c r="G83" s="18">
        <v>95703.27</v>
      </c>
      <c r="H83" s="18">
        <v>0</v>
      </c>
      <c r="I83" s="18">
        <v>95703.27</v>
      </c>
      <c r="J83" s="18">
        <v>0</v>
      </c>
      <c r="K83" s="18">
        <v>0</v>
      </c>
      <c r="L83" s="19">
        <f t="shared" si="12"/>
        <v>14296.729999999996</v>
      </c>
      <c r="M83" s="19">
        <f t="shared" si="13"/>
        <v>568396.73</v>
      </c>
      <c r="N83" s="19">
        <f t="shared" si="14"/>
        <v>87.002972727272734</v>
      </c>
      <c r="O83" s="19">
        <f t="shared" si="15"/>
        <v>568396.73</v>
      </c>
      <c r="P83" s="19">
        <f t="shared" si="16"/>
        <v>14296.729999999996</v>
      </c>
      <c r="Q83" s="19">
        <f t="shared" si="17"/>
        <v>87.002972727272734</v>
      </c>
      <c r="R83" s="8"/>
    </row>
    <row r="84" spans="1:18" x14ac:dyDescent="0.2">
      <c r="A84" s="15">
        <v>0</v>
      </c>
      <c r="B84" s="16" t="s">
        <v>25</v>
      </c>
      <c r="C84" s="17" t="s">
        <v>26</v>
      </c>
      <c r="D84" s="18">
        <v>146100</v>
      </c>
      <c r="E84" s="18">
        <v>146100</v>
      </c>
      <c r="F84" s="18">
        <v>24200</v>
      </c>
      <c r="G84" s="18">
        <v>18148.38</v>
      </c>
      <c r="H84" s="18">
        <v>0</v>
      </c>
      <c r="I84" s="18">
        <v>18148.38</v>
      </c>
      <c r="J84" s="18">
        <v>0</v>
      </c>
      <c r="K84" s="18">
        <v>0</v>
      </c>
      <c r="L84" s="19">
        <f t="shared" si="12"/>
        <v>6051.619999999999</v>
      </c>
      <c r="M84" s="19">
        <f t="shared" si="13"/>
        <v>127951.62</v>
      </c>
      <c r="N84" s="19">
        <f t="shared" si="14"/>
        <v>74.993305785123979</v>
      </c>
      <c r="O84" s="19">
        <f t="shared" si="15"/>
        <v>127951.62</v>
      </c>
      <c r="P84" s="19">
        <f t="shared" si="16"/>
        <v>6051.619999999999</v>
      </c>
      <c r="Q84" s="19">
        <f t="shared" si="17"/>
        <v>74.993305785123979</v>
      </c>
      <c r="R84" s="8"/>
    </row>
    <row r="85" spans="1:18" x14ac:dyDescent="0.2">
      <c r="A85" s="15">
        <v>0</v>
      </c>
      <c r="B85" s="16" t="s">
        <v>27</v>
      </c>
      <c r="C85" s="17" t="s">
        <v>28</v>
      </c>
      <c r="D85" s="18">
        <v>122000</v>
      </c>
      <c r="E85" s="18">
        <v>122000</v>
      </c>
      <c r="F85" s="18">
        <v>22000</v>
      </c>
      <c r="G85" s="18">
        <v>900</v>
      </c>
      <c r="H85" s="18">
        <v>0</v>
      </c>
      <c r="I85" s="18">
        <v>900</v>
      </c>
      <c r="J85" s="18">
        <v>0</v>
      </c>
      <c r="K85" s="18">
        <v>0</v>
      </c>
      <c r="L85" s="19">
        <f t="shared" si="12"/>
        <v>21100</v>
      </c>
      <c r="M85" s="19">
        <f t="shared" si="13"/>
        <v>121100</v>
      </c>
      <c r="N85" s="19">
        <f t="shared" si="14"/>
        <v>4.0909090909090908</v>
      </c>
      <c r="O85" s="19">
        <f t="shared" si="15"/>
        <v>121100</v>
      </c>
      <c r="P85" s="19">
        <f t="shared" si="16"/>
        <v>21100</v>
      </c>
      <c r="Q85" s="19">
        <f t="shared" si="17"/>
        <v>4.0909090909090908</v>
      </c>
      <c r="R85" s="8"/>
    </row>
    <row r="86" spans="1:18" x14ac:dyDescent="0.2">
      <c r="A86" s="15">
        <v>0</v>
      </c>
      <c r="B86" s="16" t="s">
        <v>33</v>
      </c>
      <c r="C86" s="17" t="s">
        <v>34</v>
      </c>
      <c r="D86" s="18">
        <v>21500</v>
      </c>
      <c r="E86" s="18">
        <v>21500</v>
      </c>
      <c r="F86" s="18">
        <v>12000</v>
      </c>
      <c r="G86" s="18">
        <v>12000</v>
      </c>
      <c r="H86" s="18">
        <v>0</v>
      </c>
      <c r="I86" s="18">
        <v>12000</v>
      </c>
      <c r="J86" s="18">
        <v>0</v>
      </c>
      <c r="K86" s="18">
        <v>0</v>
      </c>
      <c r="L86" s="19">
        <f t="shared" si="12"/>
        <v>0</v>
      </c>
      <c r="M86" s="19">
        <f t="shared" si="13"/>
        <v>9500</v>
      </c>
      <c r="N86" s="19">
        <f t="shared" si="14"/>
        <v>100</v>
      </c>
      <c r="O86" s="19">
        <f t="shared" si="15"/>
        <v>9500</v>
      </c>
      <c r="P86" s="19">
        <f t="shared" si="16"/>
        <v>0</v>
      </c>
      <c r="Q86" s="19">
        <f t="shared" si="17"/>
        <v>100</v>
      </c>
      <c r="R86" s="8"/>
    </row>
    <row r="87" spans="1:18" x14ac:dyDescent="0.2">
      <c r="A87" s="15">
        <v>0</v>
      </c>
      <c r="B87" s="16" t="s">
        <v>37</v>
      </c>
      <c r="C87" s="17" t="s">
        <v>38</v>
      </c>
      <c r="D87" s="18">
        <v>3800</v>
      </c>
      <c r="E87" s="18">
        <v>3800</v>
      </c>
      <c r="F87" s="18">
        <v>400</v>
      </c>
      <c r="G87" s="18">
        <v>400</v>
      </c>
      <c r="H87" s="18">
        <v>0</v>
      </c>
      <c r="I87" s="18">
        <v>400</v>
      </c>
      <c r="J87" s="18">
        <v>0</v>
      </c>
      <c r="K87" s="18">
        <v>0</v>
      </c>
      <c r="L87" s="19">
        <f t="shared" si="12"/>
        <v>0</v>
      </c>
      <c r="M87" s="19">
        <f t="shared" si="13"/>
        <v>3400</v>
      </c>
      <c r="N87" s="19">
        <f t="shared" si="14"/>
        <v>100</v>
      </c>
      <c r="O87" s="19">
        <f t="shared" si="15"/>
        <v>3400</v>
      </c>
      <c r="P87" s="19">
        <f t="shared" si="16"/>
        <v>0</v>
      </c>
      <c r="Q87" s="19">
        <f t="shared" si="17"/>
        <v>100</v>
      </c>
      <c r="R87" s="8"/>
    </row>
    <row r="88" spans="1:18" x14ac:dyDescent="0.2">
      <c r="A88" s="15">
        <v>1</v>
      </c>
      <c r="B88" s="16" t="s">
        <v>69</v>
      </c>
      <c r="C88" s="17" t="s">
        <v>70</v>
      </c>
      <c r="D88" s="18">
        <v>3620</v>
      </c>
      <c r="E88" s="18">
        <v>3620</v>
      </c>
      <c r="F88" s="18">
        <v>3620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12"/>
        <v>3620</v>
      </c>
      <c r="M88" s="19">
        <f t="shared" si="13"/>
        <v>3620</v>
      </c>
      <c r="N88" s="19">
        <f t="shared" si="14"/>
        <v>0</v>
      </c>
      <c r="O88" s="19">
        <f t="shared" si="15"/>
        <v>3620</v>
      </c>
      <c r="P88" s="19">
        <f t="shared" si="16"/>
        <v>3620</v>
      </c>
      <c r="Q88" s="19">
        <f t="shared" si="17"/>
        <v>0</v>
      </c>
      <c r="R88" s="8"/>
    </row>
    <row r="89" spans="1:18" ht="25.5" x14ac:dyDescent="0.2">
      <c r="A89" s="15">
        <v>0</v>
      </c>
      <c r="B89" s="16" t="s">
        <v>43</v>
      </c>
      <c r="C89" s="17" t="s">
        <v>44</v>
      </c>
      <c r="D89" s="18">
        <v>3620</v>
      </c>
      <c r="E89" s="18">
        <v>3620</v>
      </c>
      <c r="F89" s="18">
        <v>3620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12"/>
        <v>3620</v>
      </c>
      <c r="M89" s="19">
        <f t="shared" si="13"/>
        <v>3620</v>
      </c>
      <c r="N89" s="19">
        <f t="shared" si="14"/>
        <v>0</v>
      </c>
      <c r="O89" s="19">
        <f t="shared" si="15"/>
        <v>3620</v>
      </c>
      <c r="P89" s="19">
        <f t="shared" si="16"/>
        <v>3620</v>
      </c>
      <c r="Q89" s="19">
        <f t="shared" si="17"/>
        <v>0</v>
      </c>
      <c r="R89" s="8"/>
    </row>
    <row r="90" spans="1:18" ht="25.5" x14ac:dyDescent="0.2">
      <c r="A90" s="15">
        <v>1</v>
      </c>
      <c r="B90" s="16" t="s">
        <v>71</v>
      </c>
      <c r="C90" s="17" t="s">
        <v>72</v>
      </c>
      <c r="D90" s="18">
        <v>62000</v>
      </c>
      <c r="E90" s="18">
        <v>108100</v>
      </c>
      <c r="F90" s="18">
        <v>30380</v>
      </c>
      <c r="G90" s="18">
        <v>7907.58</v>
      </c>
      <c r="H90" s="18">
        <v>0</v>
      </c>
      <c r="I90" s="18">
        <v>7907.58</v>
      </c>
      <c r="J90" s="18">
        <v>0</v>
      </c>
      <c r="K90" s="18">
        <v>0</v>
      </c>
      <c r="L90" s="19">
        <f t="shared" si="12"/>
        <v>22472.42</v>
      </c>
      <c r="M90" s="19">
        <f t="shared" si="13"/>
        <v>100192.42</v>
      </c>
      <c r="N90" s="19">
        <f t="shared" si="14"/>
        <v>26.028900592495063</v>
      </c>
      <c r="O90" s="19">
        <f t="shared" si="15"/>
        <v>100192.42</v>
      </c>
      <c r="P90" s="19">
        <f t="shared" si="16"/>
        <v>22472.42</v>
      </c>
      <c r="Q90" s="19">
        <f t="shared" si="17"/>
        <v>26.028900592495063</v>
      </c>
      <c r="R90" s="8"/>
    </row>
    <row r="91" spans="1:18" x14ac:dyDescent="0.2">
      <c r="A91" s="15">
        <v>0</v>
      </c>
      <c r="B91" s="16" t="s">
        <v>27</v>
      </c>
      <c r="C91" s="17" t="s">
        <v>28</v>
      </c>
      <c r="D91" s="18">
        <v>5000</v>
      </c>
      <c r="E91" s="18">
        <v>22000</v>
      </c>
      <c r="F91" s="18">
        <v>1200</v>
      </c>
      <c r="G91" s="18">
        <v>480</v>
      </c>
      <c r="H91" s="18">
        <v>0</v>
      </c>
      <c r="I91" s="18">
        <v>480</v>
      </c>
      <c r="J91" s="18">
        <v>0</v>
      </c>
      <c r="K91" s="18">
        <v>0</v>
      </c>
      <c r="L91" s="19">
        <f t="shared" si="12"/>
        <v>720</v>
      </c>
      <c r="M91" s="19">
        <f t="shared" si="13"/>
        <v>21520</v>
      </c>
      <c r="N91" s="19">
        <f t="shared" si="14"/>
        <v>40</v>
      </c>
      <c r="O91" s="19">
        <f t="shared" si="15"/>
        <v>21520</v>
      </c>
      <c r="P91" s="19">
        <f t="shared" si="16"/>
        <v>720</v>
      </c>
      <c r="Q91" s="19">
        <f t="shared" si="17"/>
        <v>40</v>
      </c>
      <c r="R91" s="8"/>
    </row>
    <row r="92" spans="1:18" x14ac:dyDescent="0.2">
      <c r="A92" s="15">
        <v>0</v>
      </c>
      <c r="B92" s="16" t="s">
        <v>29</v>
      </c>
      <c r="C92" s="17" t="s">
        <v>30</v>
      </c>
      <c r="D92" s="18">
        <v>5000</v>
      </c>
      <c r="E92" s="18">
        <v>12100</v>
      </c>
      <c r="F92" s="18">
        <v>1200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9">
        <f t="shared" si="12"/>
        <v>1200</v>
      </c>
      <c r="M92" s="19">
        <f t="shared" si="13"/>
        <v>12100</v>
      </c>
      <c r="N92" s="19">
        <f t="shared" si="14"/>
        <v>0</v>
      </c>
      <c r="O92" s="19">
        <f t="shared" si="15"/>
        <v>12100</v>
      </c>
      <c r="P92" s="19">
        <f t="shared" si="16"/>
        <v>1200</v>
      </c>
      <c r="Q92" s="19">
        <f t="shared" si="17"/>
        <v>0</v>
      </c>
      <c r="R92" s="8"/>
    </row>
    <row r="93" spans="1:18" x14ac:dyDescent="0.2">
      <c r="A93" s="15">
        <v>0</v>
      </c>
      <c r="B93" s="16" t="s">
        <v>31</v>
      </c>
      <c r="C93" s="17" t="s">
        <v>32</v>
      </c>
      <c r="D93" s="18">
        <v>5000</v>
      </c>
      <c r="E93" s="18">
        <v>8000</v>
      </c>
      <c r="F93" s="18">
        <v>1600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9">
        <f t="shared" si="12"/>
        <v>1600</v>
      </c>
      <c r="M93" s="19">
        <f t="shared" si="13"/>
        <v>8000</v>
      </c>
      <c r="N93" s="19">
        <f t="shared" si="14"/>
        <v>0</v>
      </c>
      <c r="O93" s="19">
        <f t="shared" si="15"/>
        <v>8000</v>
      </c>
      <c r="P93" s="19">
        <f t="shared" si="16"/>
        <v>1600</v>
      </c>
      <c r="Q93" s="19">
        <f t="shared" si="17"/>
        <v>0</v>
      </c>
      <c r="R93" s="8"/>
    </row>
    <row r="94" spans="1:18" x14ac:dyDescent="0.2">
      <c r="A94" s="15">
        <v>0</v>
      </c>
      <c r="B94" s="16" t="s">
        <v>33</v>
      </c>
      <c r="C94" s="17" t="s">
        <v>34</v>
      </c>
      <c r="D94" s="18">
        <v>40000</v>
      </c>
      <c r="E94" s="18">
        <v>54000</v>
      </c>
      <c r="F94" s="18">
        <v>23980</v>
      </c>
      <c r="G94" s="18">
        <v>7034.18</v>
      </c>
      <c r="H94" s="18">
        <v>0</v>
      </c>
      <c r="I94" s="18">
        <v>7034.18</v>
      </c>
      <c r="J94" s="18">
        <v>0</v>
      </c>
      <c r="K94" s="18">
        <v>0</v>
      </c>
      <c r="L94" s="19">
        <f t="shared" si="12"/>
        <v>16945.82</v>
      </c>
      <c r="M94" s="19">
        <f t="shared" si="13"/>
        <v>46965.82</v>
      </c>
      <c r="N94" s="19">
        <f t="shared" si="14"/>
        <v>29.33352793994996</v>
      </c>
      <c r="O94" s="19">
        <f t="shared" si="15"/>
        <v>46965.82</v>
      </c>
      <c r="P94" s="19">
        <f t="shared" si="16"/>
        <v>16945.82</v>
      </c>
      <c r="Q94" s="19">
        <f t="shared" si="17"/>
        <v>29.33352793994996</v>
      </c>
      <c r="R94" s="8"/>
    </row>
    <row r="95" spans="1:18" x14ac:dyDescent="0.2">
      <c r="A95" s="15">
        <v>0</v>
      </c>
      <c r="B95" s="16" t="s">
        <v>35</v>
      </c>
      <c r="C95" s="17" t="s">
        <v>36</v>
      </c>
      <c r="D95" s="18">
        <v>5000</v>
      </c>
      <c r="E95" s="18">
        <v>8200</v>
      </c>
      <c r="F95" s="18">
        <v>1600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9">
        <f t="shared" si="12"/>
        <v>1600</v>
      </c>
      <c r="M95" s="19">
        <f t="shared" si="13"/>
        <v>8200</v>
      </c>
      <c r="N95" s="19">
        <f t="shared" si="14"/>
        <v>0</v>
      </c>
      <c r="O95" s="19">
        <f t="shared" si="15"/>
        <v>8200</v>
      </c>
      <c r="P95" s="19">
        <f t="shared" si="16"/>
        <v>1600</v>
      </c>
      <c r="Q95" s="19">
        <f t="shared" si="17"/>
        <v>0</v>
      </c>
      <c r="R95" s="8"/>
    </row>
    <row r="96" spans="1:18" x14ac:dyDescent="0.2">
      <c r="A96" s="15">
        <v>0</v>
      </c>
      <c r="B96" s="16" t="s">
        <v>37</v>
      </c>
      <c r="C96" s="17" t="s">
        <v>38</v>
      </c>
      <c r="D96" s="18">
        <v>2000</v>
      </c>
      <c r="E96" s="18">
        <v>2400</v>
      </c>
      <c r="F96" s="18">
        <v>400</v>
      </c>
      <c r="G96" s="18">
        <v>393.4</v>
      </c>
      <c r="H96" s="18">
        <v>0</v>
      </c>
      <c r="I96" s="18">
        <v>393.4</v>
      </c>
      <c r="J96" s="18">
        <v>0</v>
      </c>
      <c r="K96" s="18">
        <v>0</v>
      </c>
      <c r="L96" s="19">
        <f t="shared" si="12"/>
        <v>6.6000000000000227</v>
      </c>
      <c r="M96" s="19">
        <f t="shared" si="13"/>
        <v>2006.6</v>
      </c>
      <c r="N96" s="19">
        <f t="shared" si="14"/>
        <v>98.35</v>
      </c>
      <c r="O96" s="19">
        <f t="shared" si="15"/>
        <v>2006.6</v>
      </c>
      <c r="P96" s="19">
        <f t="shared" si="16"/>
        <v>6.6000000000000227</v>
      </c>
      <c r="Q96" s="19">
        <f t="shared" si="17"/>
        <v>98.35</v>
      </c>
      <c r="R96" s="8"/>
    </row>
    <row r="97" spans="1:18" ht="25.5" x14ac:dyDescent="0.2">
      <c r="A97" s="15">
        <v>0</v>
      </c>
      <c r="B97" s="16" t="s">
        <v>41</v>
      </c>
      <c r="C97" s="17" t="s">
        <v>42</v>
      </c>
      <c r="D97" s="18">
        <v>0</v>
      </c>
      <c r="E97" s="18">
        <v>600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12"/>
        <v>0</v>
      </c>
      <c r="M97" s="19">
        <f t="shared" si="13"/>
        <v>600</v>
      </c>
      <c r="N97" s="19">
        <f t="shared" si="14"/>
        <v>0</v>
      </c>
      <c r="O97" s="19">
        <f t="shared" si="15"/>
        <v>600</v>
      </c>
      <c r="P97" s="19">
        <f t="shared" si="16"/>
        <v>0</v>
      </c>
      <c r="Q97" s="19">
        <f t="shared" si="17"/>
        <v>0</v>
      </c>
      <c r="R97" s="8"/>
    </row>
    <row r="98" spans="1:18" x14ac:dyDescent="0.2">
      <c r="A98" s="15">
        <v>0</v>
      </c>
      <c r="B98" s="16" t="s">
        <v>47</v>
      </c>
      <c r="C98" s="17" t="s">
        <v>48</v>
      </c>
      <c r="D98" s="18">
        <v>0</v>
      </c>
      <c r="E98" s="18">
        <v>800</v>
      </c>
      <c r="F98" s="18">
        <v>400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12"/>
        <v>400</v>
      </c>
      <c r="M98" s="19">
        <f t="shared" si="13"/>
        <v>800</v>
      </c>
      <c r="N98" s="19">
        <f t="shared" si="14"/>
        <v>0</v>
      </c>
      <c r="O98" s="19">
        <f t="shared" si="15"/>
        <v>800</v>
      </c>
      <c r="P98" s="19">
        <f t="shared" si="16"/>
        <v>400</v>
      </c>
      <c r="Q98" s="19">
        <f t="shared" si="17"/>
        <v>0</v>
      </c>
      <c r="R98" s="8"/>
    </row>
    <row r="99" spans="1:18" ht="25.5" x14ac:dyDescent="0.2">
      <c r="A99" s="15">
        <v>1</v>
      </c>
      <c r="B99" s="16" t="s">
        <v>73</v>
      </c>
      <c r="C99" s="17" t="s">
        <v>74</v>
      </c>
      <c r="D99" s="18">
        <v>0</v>
      </c>
      <c r="E99" s="18">
        <v>1607400</v>
      </c>
      <c r="F99" s="18">
        <v>367800</v>
      </c>
      <c r="G99" s="18">
        <v>311388.73</v>
      </c>
      <c r="H99" s="18">
        <v>0</v>
      </c>
      <c r="I99" s="18">
        <v>311388.73</v>
      </c>
      <c r="J99" s="18">
        <v>0</v>
      </c>
      <c r="K99" s="18">
        <v>0</v>
      </c>
      <c r="L99" s="19">
        <f t="shared" si="12"/>
        <v>56411.270000000019</v>
      </c>
      <c r="M99" s="19">
        <f t="shared" si="13"/>
        <v>1296011.27</v>
      </c>
      <c r="N99" s="19">
        <f t="shared" si="14"/>
        <v>84.662514953779223</v>
      </c>
      <c r="O99" s="19">
        <f t="shared" si="15"/>
        <v>1296011.27</v>
      </c>
      <c r="P99" s="19">
        <f t="shared" si="16"/>
        <v>56411.270000000019</v>
      </c>
      <c r="Q99" s="19">
        <f t="shared" si="17"/>
        <v>84.662514953779223</v>
      </c>
      <c r="R99" s="8"/>
    </row>
    <row r="100" spans="1:18" x14ac:dyDescent="0.2">
      <c r="A100" s="15">
        <v>0</v>
      </c>
      <c r="B100" s="16" t="s">
        <v>23</v>
      </c>
      <c r="C100" s="17" t="s">
        <v>24</v>
      </c>
      <c r="D100" s="18">
        <v>0</v>
      </c>
      <c r="E100" s="18">
        <v>1326700</v>
      </c>
      <c r="F100" s="18">
        <v>302600</v>
      </c>
      <c r="G100" s="18">
        <v>259469.13</v>
      </c>
      <c r="H100" s="18">
        <v>0</v>
      </c>
      <c r="I100" s="18">
        <v>259469.13</v>
      </c>
      <c r="J100" s="18">
        <v>0</v>
      </c>
      <c r="K100" s="18">
        <v>0</v>
      </c>
      <c r="L100" s="19">
        <f t="shared" si="12"/>
        <v>43130.869999999995</v>
      </c>
      <c r="M100" s="19">
        <f t="shared" si="13"/>
        <v>1067230.8700000001</v>
      </c>
      <c r="N100" s="19">
        <f t="shared" si="14"/>
        <v>85.746573033707861</v>
      </c>
      <c r="O100" s="19">
        <f t="shared" si="15"/>
        <v>1067230.8700000001</v>
      </c>
      <c r="P100" s="19">
        <f t="shared" si="16"/>
        <v>43130.869999999995</v>
      </c>
      <c r="Q100" s="19">
        <f t="shared" si="17"/>
        <v>85.746573033707861</v>
      </c>
      <c r="R100" s="8"/>
    </row>
    <row r="101" spans="1:18" x14ac:dyDescent="0.2">
      <c r="A101" s="15">
        <v>0</v>
      </c>
      <c r="B101" s="16" t="s">
        <v>25</v>
      </c>
      <c r="C101" s="17" t="s">
        <v>26</v>
      </c>
      <c r="D101" s="18">
        <v>0</v>
      </c>
      <c r="E101" s="18">
        <v>280700</v>
      </c>
      <c r="F101" s="18">
        <v>65200</v>
      </c>
      <c r="G101" s="18">
        <v>51919.6</v>
      </c>
      <c r="H101" s="18">
        <v>0</v>
      </c>
      <c r="I101" s="18">
        <v>51919.6</v>
      </c>
      <c r="J101" s="18">
        <v>0</v>
      </c>
      <c r="K101" s="18">
        <v>0</v>
      </c>
      <c r="L101" s="19">
        <f t="shared" si="12"/>
        <v>13280.400000000001</v>
      </c>
      <c r="M101" s="19">
        <f t="shared" si="13"/>
        <v>228780.4</v>
      </c>
      <c r="N101" s="19">
        <f t="shared" si="14"/>
        <v>79.631288343558282</v>
      </c>
      <c r="O101" s="19">
        <f t="shared" si="15"/>
        <v>228780.4</v>
      </c>
      <c r="P101" s="19">
        <f t="shared" si="16"/>
        <v>13280.400000000001</v>
      </c>
      <c r="Q101" s="19">
        <f t="shared" si="17"/>
        <v>79.631288343558282</v>
      </c>
      <c r="R101" s="8"/>
    </row>
    <row r="102" spans="1:18" ht="76.5" x14ac:dyDescent="0.2">
      <c r="A102" s="15">
        <v>1</v>
      </c>
      <c r="B102" s="16" t="s">
        <v>75</v>
      </c>
      <c r="C102" s="17" t="s">
        <v>76</v>
      </c>
      <c r="D102" s="18">
        <v>0</v>
      </c>
      <c r="E102" s="18">
        <v>168000</v>
      </c>
      <c r="F102" s="18">
        <v>33600</v>
      </c>
      <c r="G102" s="18">
        <v>29263.200000000001</v>
      </c>
      <c r="H102" s="18">
        <v>0</v>
      </c>
      <c r="I102" s="18">
        <v>29263.200000000001</v>
      </c>
      <c r="J102" s="18">
        <v>0</v>
      </c>
      <c r="K102" s="18">
        <v>0</v>
      </c>
      <c r="L102" s="19">
        <f t="shared" si="12"/>
        <v>4336.7999999999993</v>
      </c>
      <c r="M102" s="19">
        <f t="shared" si="13"/>
        <v>138736.79999999999</v>
      </c>
      <c r="N102" s="19">
        <f t="shared" si="14"/>
        <v>87.092857142857156</v>
      </c>
      <c r="O102" s="19">
        <f t="shared" si="15"/>
        <v>138736.79999999999</v>
      </c>
      <c r="P102" s="19">
        <f t="shared" si="16"/>
        <v>4336.7999999999993</v>
      </c>
      <c r="Q102" s="19">
        <f t="shared" si="17"/>
        <v>87.092857142857156</v>
      </c>
      <c r="R102" s="8"/>
    </row>
    <row r="103" spans="1:18" x14ac:dyDescent="0.2">
      <c r="A103" s="15">
        <v>0</v>
      </c>
      <c r="B103" s="16" t="s">
        <v>23</v>
      </c>
      <c r="C103" s="17" t="s">
        <v>24</v>
      </c>
      <c r="D103" s="18">
        <v>0</v>
      </c>
      <c r="E103" s="18">
        <v>137600</v>
      </c>
      <c r="F103" s="18">
        <v>27520</v>
      </c>
      <c r="G103" s="18">
        <v>23986.240000000002</v>
      </c>
      <c r="H103" s="18">
        <v>0</v>
      </c>
      <c r="I103" s="18">
        <v>23986.240000000002</v>
      </c>
      <c r="J103" s="18">
        <v>0</v>
      </c>
      <c r="K103" s="18">
        <v>0</v>
      </c>
      <c r="L103" s="19">
        <f t="shared" ref="L103:L134" si="18">F103-G103</f>
        <v>3533.7599999999984</v>
      </c>
      <c r="M103" s="19">
        <f t="shared" ref="M103:M134" si="19">E103-G103</f>
        <v>113613.75999999999</v>
      </c>
      <c r="N103" s="19">
        <f t="shared" ref="N103:N134" si="20">IF(F103=0,0,(G103/F103)*100)</f>
        <v>87.159302325581393</v>
      </c>
      <c r="O103" s="19">
        <f t="shared" ref="O103:O134" si="21">E103-I103</f>
        <v>113613.75999999999</v>
      </c>
      <c r="P103" s="19">
        <f t="shared" ref="P103:P134" si="22">F103-I103</f>
        <v>3533.7599999999984</v>
      </c>
      <c r="Q103" s="19">
        <f t="shared" ref="Q103:Q134" si="23">IF(F103=0,0,(I103/F103)*100)</f>
        <v>87.159302325581393</v>
      </c>
      <c r="R103" s="8"/>
    </row>
    <row r="104" spans="1:18" x14ac:dyDescent="0.2">
      <c r="A104" s="15">
        <v>0</v>
      </c>
      <c r="B104" s="16" t="s">
        <v>25</v>
      </c>
      <c r="C104" s="17" t="s">
        <v>26</v>
      </c>
      <c r="D104" s="18">
        <v>0</v>
      </c>
      <c r="E104" s="18">
        <v>30400</v>
      </c>
      <c r="F104" s="18">
        <v>6080</v>
      </c>
      <c r="G104" s="18">
        <v>5276.96</v>
      </c>
      <c r="H104" s="18">
        <v>0</v>
      </c>
      <c r="I104" s="18">
        <v>5276.96</v>
      </c>
      <c r="J104" s="18">
        <v>0</v>
      </c>
      <c r="K104" s="18">
        <v>0</v>
      </c>
      <c r="L104" s="19">
        <f t="shared" si="18"/>
        <v>803.04</v>
      </c>
      <c r="M104" s="19">
        <f t="shared" si="19"/>
        <v>25123.040000000001</v>
      </c>
      <c r="N104" s="19">
        <f t="shared" si="20"/>
        <v>86.792105263157893</v>
      </c>
      <c r="O104" s="19">
        <f t="shared" si="21"/>
        <v>25123.040000000001</v>
      </c>
      <c r="P104" s="19">
        <f t="shared" si="22"/>
        <v>803.04</v>
      </c>
      <c r="Q104" s="19">
        <f t="shared" si="23"/>
        <v>86.792105263157893</v>
      </c>
      <c r="R104" s="8"/>
    </row>
    <row r="105" spans="1:18" ht="51" x14ac:dyDescent="0.2">
      <c r="A105" s="15">
        <v>1</v>
      </c>
      <c r="B105" s="16" t="s">
        <v>77</v>
      </c>
      <c r="C105" s="17" t="s">
        <v>78</v>
      </c>
      <c r="D105" s="18">
        <v>0</v>
      </c>
      <c r="E105" s="18">
        <v>2774900</v>
      </c>
      <c r="F105" s="18">
        <v>900400</v>
      </c>
      <c r="G105" s="18">
        <v>868070.64</v>
      </c>
      <c r="H105" s="18">
        <v>0</v>
      </c>
      <c r="I105" s="18">
        <v>868070.64</v>
      </c>
      <c r="J105" s="18">
        <v>0</v>
      </c>
      <c r="K105" s="18">
        <v>0</v>
      </c>
      <c r="L105" s="19">
        <f t="shared" si="18"/>
        <v>32329.359999999986</v>
      </c>
      <c r="M105" s="19">
        <f t="shared" si="19"/>
        <v>1906829.3599999999</v>
      </c>
      <c r="N105" s="19">
        <f t="shared" si="20"/>
        <v>96.409444691248339</v>
      </c>
      <c r="O105" s="19">
        <f t="shared" si="21"/>
        <v>1906829.3599999999</v>
      </c>
      <c r="P105" s="19">
        <f t="shared" si="22"/>
        <v>32329.359999999986</v>
      </c>
      <c r="Q105" s="19">
        <f t="shared" si="23"/>
        <v>96.409444691248339</v>
      </c>
      <c r="R105" s="8"/>
    </row>
    <row r="106" spans="1:18" x14ac:dyDescent="0.2">
      <c r="A106" s="15">
        <v>0</v>
      </c>
      <c r="B106" s="16" t="s">
        <v>23</v>
      </c>
      <c r="C106" s="17" t="s">
        <v>24</v>
      </c>
      <c r="D106" s="18">
        <v>0</v>
      </c>
      <c r="E106" s="18">
        <v>2274400</v>
      </c>
      <c r="F106" s="18">
        <v>738000</v>
      </c>
      <c r="G106" s="18">
        <v>715517.23</v>
      </c>
      <c r="H106" s="18">
        <v>0</v>
      </c>
      <c r="I106" s="18">
        <v>715517.23</v>
      </c>
      <c r="J106" s="18">
        <v>0</v>
      </c>
      <c r="K106" s="18">
        <v>0</v>
      </c>
      <c r="L106" s="19">
        <f t="shared" si="18"/>
        <v>22482.770000000019</v>
      </c>
      <c r="M106" s="19">
        <f t="shared" si="19"/>
        <v>1558882.77</v>
      </c>
      <c r="N106" s="19">
        <f t="shared" si="20"/>
        <v>96.953554200542001</v>
      </c>
      <c r="O106" s="19">
        <f t="shared" si="21"/>
        <v>1558882.77</v>
      </c>
      <c r="P106" s="19">
        <f t="shared" si="22"/>
        <v>22482.770000000019</v>
      </c>
      <c r="Q106" s="19">
        <f t="shared" si="23"/>
        <v>96.953554200542001</v>
      </c>
      <c r="R106" s="8"/>
    </row>
    <row r="107" spans="1:18" x14ac:dyDescent="0.2">
      <c r="A107" s="15">
        <v>0</v>
      </c>
      <c r="B107" s="16" t="s">
        <v>25</v>
      </c>
      <c r="C107" s="17" t="s">
        <v>26</v>
      </c>
      <c r="D107" s="18">
        <v>0</v>
      </c>
      <c r="E107" s="18">
        <v>500500</v>
      </c>
      <c r="F107" s="18">
        <v>162400</v>
      </c>
      <c r="G107" s="18">
        <v>152553.41</v>
      </c>
      <c r="H107" s="18">
        <v>0</v>
      </c>
      <c r="I107" s="18">
        <v>152553.41</v>
      </c>
      <c r="J107" s="18">
        <v>0</v>
      </c>
      <c r="K107" s="18">
        <v>0</v>
      </c>
      <c r="L107" s="19">
        <f t="shared" si="18"/>
        <v>9846.5899999999965</v>
      </c>
      <c r="M107" s="19">
        <f t="shared" si="19"/>
        <v>347946.58999999997</v>
      </c>
      <c r="N107" s="19">
        <f t="shared" si="20"/>
        <v>93.936828817733996</v>
      </c>
      <c r="O107" s="19">
        <f t="shared" si="21"/>
        <v>347946.58999999997</v>
      </c>
      <c r="P107" s="19">
        <f t="shared" si="22"/>
        <v>9846.5899999999965</v>
      </c>
      <c r="Q107" s="19">
        <f t="shared" si="23"/>
        <v>93.936828817733996</v>
      </c>
      <c r="R107" s="8"/>
    </row>
    <row r="108" spans="1:18" ht="25.5" x14ac:dyDescent="0.2">
      <c r="A108" s="15">
        <v>1</v>
      </c>
      <c r="B108" s="16" t="s">
        <v>79</v>
      </c>
      <c r="C108" s="17" t="s">
        <v>80</v>
      </c>
      <c r="D108" s="18">
        <v>2000000</v>
      </c>
      <c r="E108" s="18">
        <v>2000000</v>
      </c>
      <c r="F108" s="18">
        <v>1810000</v>
      </c>
      <c r="G108" s="18">
        <v>983706.79</v>
      </c>
      <c r="H108" s="18">
        <v>0</v>
      </c>
      <c r="I108" s="18">
        <v>983706.79</v>
      </c>
      <c r="J108" s="18">
        <v>0</v>
      </c>
      <c r="K108" s="18">
        <v>0</v>
      </c>
      <c r="L108" s="19">
        <f t="shared" si="18"/>
        <v>826293.21</v>
      </c>
      <c r="M108" s="19">
        <f t="shared" si="19"/>
        <v>1016293.21</v>
      </c>
      <c r="N108" s="19">
        <f t="shared" si="20"/>
        <v>54.348441436464093</v>
      </c>
      <c r="O108" s="19">
        <f t="shared" si="21"/>
        <v>1016293.21</v>
      </c>
      <c r="P108" s="19">
        <f t="shared" si="22"/>
        <v>826293.21</v>
      </c>
      <c r="Q108" s="19">
        <f t="shared" si="23"/>
        <v>54.348441436464093</v>
      </c>
      <c r="R108" s="8"/>
    </row>
    <row r="109" spans="1:18" ht="25.5" x14ac:dyDescent="0.2">
      <c r="A109" s="15">
        <v>0</v>
      </c>
      <c r="B109" s="16" t="s">
        <v>81</v>
      </c>
      <c r="C109" s="17" t="s">
        <v>82</v>
      </c>
      <c r="D109" s="18">
        <v>2000000</v>
      </c>
      <c r="E109" s="18">
        <v>2000000</v>
      </c>
      <c r="F109" s="18">
        <v>1810000</v>
      </c>
      <c r="G109" s="18">
        <v>983706.79</v>
      </c>
      <c r="H109" s="18">
        <v>0</v>
      </c>
      <c r="I109" s="18">
        <v>983706.79</v>
      </c>
      <c r="J109" s="18">
        <v>0</v>
      </c>
      <c r="K109" s="18">
        <v>0</v>
      </c>
      <c r="L109" s="19">
        <f t="shared" si="18"/>
        <v>826293.21</v>
      </c>
      <c r="M109" s="19">
        <f t="shared" si="19"/>
        <v>1016293.21</v>
      </c>
      <c r="N109" s="19">
        <f t="shared" si="20"/>
        <v>54.348441436464093</v>
      </c>
      <c r="O109" s="19">
        <f t="shared" si="21"/>
        <v>1016293.21</v>
      </c>
      <c r="P109" s="19">
        <f t="shared" si="22"/>
        <v>826293.21</v>
      </c>
      <c r="Q109" s="19">
        <f t="shared" si="23"/>
        <v>54.348441436464093</v>
      </c>
      <c r="R109" s="8"/>
    </row>
    <row r="110" spans="1:18" ht="38.25" x14ac:dyDescent="0.2">
      <c r="A110" s="15">
        <v>1</v>
      </c>
      <c r="B110" s="16" t="s">
        <v>23</v>
      </c>
      <c r="C110" s="17" t="s">
        <v>83</v>
      </c>
      <c r="D110" s="18">
        <v>1505700</v>
      </c>
      <c r="E110" s="18">
        <v>1683850</v>
      </c>
      <c r="F110" s="18">
        <v>320000</v>
      </c>
      <c r="G110" s="18">
        <v>217433.48</v>
      </c>
      <c r="H110" s="18">
        <v>0</v>
      </c>
      <c r="I110" s="18">
        <v>212275.28</v>
      </c>
      <c r="J110" s="18">
        <v>5158.2</v>
      </c>
      <c r="K110" s="18">
        <v>0</v>
      </c>
      <c r="L110" s="19">
        <f t="shared" si="18"/>
        <v>102566.51999999999</v>
      </c>
      <c r="M110" s="19">
        <f t="shared" si="19"/>
        <v>1466416.52</v>
      </c>
      <c r="N110" s="19">
        <f t="shared" si="20"/>
        <v>67.947962500000003</v>
      </c>
      <c r="O110" s="19">
        <f t="shared" si="21"/>
        <v>1471574.72</v>
      </c>
      <c r="P110" s="19">
        <f t="shared" si="22"/>
        <v>107724.72</v>
      </c>
      <c r="Q110" s="19">
        <f t="shared" si="23"/>
        <v>66.336024999999992</v>
      </c>
      <c r="R110" s="8"/>
    </row>
    <row r="111" spans="1:18" ht="25.5" x14ac:dyDescent="0.2">
      <c r="A111" s="15">
        <v>0</v>
      </c>
      <c r="B111" s="16" t="s">
        <v>81</v>
      </c>
      <c r="C111" s="17" t="s">
        <v>82</v>
      </c>
      <c r="D111" s="18">
        <v>1505700</v>
      </c>
      <c r="E111" s="18">
        <v>1683850</v>
      </c>
      <c r="F111" s="18">
        <v>320000</v>
      </c>
      <c r="G111" s="18">
        <v>217433.48</v>
      </c>
      <c r="H111" s="18">
        <v>0</v>
      </c>
      <c r="I111" s="18">
        <v>212275.28</v>
      </c>
      <c r="J111" s="18">
        <v>5158.2</v>
      </c>
      <c r="K111" s="18">
        <v>0</v>
      </c>
      <c r="L111" s="19">
        <f t="shared" si="18"/>
        <v>102566.51999999999</v>
      </c>
      <c r="M111" s="19">
        <f t="shared" si="19"/>
        <v>1466416.52</v>
      </c>
      <c r="N111" s="19">
        <f t="shared" si="20"/>
        <v>67.947962500000003</v>
      </c>
      <c r="O111" s="19">
        <f t="shared" si="21"/>
        <v>1471574.72</v>
      </c>
      <c r="P111" s="19">
        <f t="shared" si="22"/>
        <v>107724.72</v>
      </c>
      <c r="Q111" s="19">
        <f t="shared" si="23"/>
        <v>66.336024999999992</v>
      </c>
      <c r="R111" s="8"/>
    </row>
    <row r="112" spans="1:18" ht="38.25" x14ac:dyDescent="0.2">
      <c r="A112" s="15">
        <v>1</v>
      </c>
      <c r="B112" s="16" t="s">
        <v>84</v>
      </c>
      <c r="C112" s="17" t="s">
        <v>85</v>
      </c>
      <c r="D112" s="18">
        <v>80000</v>
      </c>
      <c r="E112" s="18">
        <v>80000</v>
      </c>
      <c r="F112" s="18">
        <v>17000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9">
        <f t="shared" si="18"/>
        <v>17000</v>
      </c>
      <c r="M112" s="19">
        <f t="shared" si="19"/>
        <v>80000</v>
      </c>
      <c r="N112" s="19">
        <f t="shared" si="20"/>
        <v>0</v>
      </c>
      <c r="O112" s="19">
        <f t="shared" si="21"/>
        <v>80000</v>
      </c>
      <c r="P112" s="19">
        <f t="shared" si="22"/>
        <v>17000</v>
      </c>
      <c r="Q112" s="19">
        <f t="shared" si="23"/>
        <v>0</v>
      </c>
      <c r="R112" s="8"/>
    </row>
    <row r="113" spans="1:18" x14ac:dyDescent="0.2">
      <c r="A113" s="15">
        <v>0</v>
      </c>
      <c r="B113" s="16" t="s">
        <v>45</v>
      </c>
      <c r="C113" s="17" t="s">
        <v>46</v>
      </c>
      <c r="D113" s="18">
        <v>80000</v>
      </c>
      <c r="E113" s="18">
        <v>80000</v>
      </c>
      <c r="F113" s="18">
        <v>17000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9">
        <f t="shared" si="18"/>
        <v>17000</v>
      </c>
      <c r="M113" s="19">
        <f t="shared" si="19"/>
        <v>80000</v>
      </c>
      <c r="N113" s="19">
        <f t="shared" si="20"/>
        <v>0</v>
      </c>
      <c r="O113" s="19">
        <f t="shared" si="21"/>
        <v>80000</v>
      </c>
      <c r="P113" s="19">
        <f t="shared" si="22"/>
        <v>17000</v>
      </c>
      <c r="Q113" s="19">
        <f t="shared" si="23"/>
        <v>0</v>
      </c>
      <c r="R113" s="8"/>
    </row>
    <row r="114" spans="1:18" ht="51" x14ac:dyDescent="0.2">
      <c r="A114" s="15">
        <v>1</v>
      </c>
      <c r="B114" s="16" t="s">
        <v>86</v>
      </c>
      <c r="C114" s="17" t="s">
        <v>87</v>
      </c>
      <c r="D114" s="18">
        <v>1546600</v>
      </c>
      <c r="E114" s="18">
        <v>1546600</v>
      </c>
      <c r="F114" s="18">
        <v>290360</v>
      </c>
      <c r="G114" s="18">
        <v>225881.66999999998</v>
      </c>
      <c r="H114" s="18">
        <v>0</v>
      </c>
      <c r="I114" s="18">
        <v>225881.66999999998</v>
      </c>
      <c r="J114" s="18">
        <v>0</v>
      </c>
      <c r="K114" s="18">
        <v>0</v>
      </c>
      <c r="L114" s="19">
        <f t="shared" si="18"/>
        <v>64478.330000000016</v>
      </c>
      <c r="M114" s="19">
        <f t="shared" si="19"/>
        <v>1320718.33</v>
      </c>
      <c r="N114" s="19">
        <f t="shared" si="20"/>
        <v>77.793659594985527</v>
      </c>
      <c r="O114" s="19">
        <f t="shared" si="21"/>
        <v>1320718.33</v>
      </c>
      <c r="P114" s="19">
        <f t="shared" si="22"/>
        <v>64478.330000000016</v>
      </c>
      <c r="Q114" s="19">
        <f t="shared" si="23"/>
        <v>77.793659594985527</v>
      </c>
      <c r="R114" s="8"/>
    </row>
    <row r="115" spans="1:18" x14ac:dyDescent="0.2">
      <c r="A115" s="15">
        <v>0</v>
      </c>
      <c r="B115" s="16" t="s">
        <v>23</v>
      </c>
      <c r="C115" s="17" t="s">
        <v>24</v>
      </c>
      <c r="D115" s="18">
        <v>1212000</v>
      </c>
      <c r="E115" s="18">
        <v>1212000</v>
      </c>
      <c r="F115" s="18">
        <v>222060</v>
      </c>
      <c r="G115" s="18">
        <v>181281.25</v>
      </c>
      <c r="H115" s="18">
        <v>0</v>
      </c>
      <c r="I115" s="18">
        <v>181281.25</v>
      </c>
      <c r="J115" s="18">
        <v>0</v>
      </c>
      <c r="K115" s="18">
        <v>0</v>
      </c>
      <c r="L115" s="19">
        <f t="shared" si="18"/>
        <v>40778.75</v>
      </c>
      <c r="M115" s="19">
        <f t="shared" si="19"/>
        <v>1030718.75</v>
      </c>
      <c r="N115" s="19">
        <f t="shared" si="20"/>
        <v>81.636156894533002</v>
      </c>
      <c r="O115" s="19">
        <f t="shared" si="21"/>
        <v>1030718.75</v>
      </c>
      <c r="P115" s="19">
        <f t="shared" si="22"/>
        <v>40778.75</v>
      </c>
      <c r="Q115" s="19">
        <f t="shared" si="23"/>
        <v>81.636156894533002</v>
      </c>
      <c r="R115" s="8"/>
    </row>
    <row r="116" spans="1:18" x14ac:dyDescent="0.2">
      <c r="A116" s="15">
        <v>0</v>
      </c>
      <c r="B116" s="16" t="s">
        <v>25</v>
      </c>
      <c r="C116" s="17" t="s">
        <v>26</v>
      </c>
      <c r="D116" s="18">
        <v>290900</v>
      </c>
      <c r="E116" s="18">
        <v>290900</v>
      </c>
      <c r="F116" s="18">
        <v>53300</v>
      </c>
      <c r="G116" s="18">
        <v>40344.519999999997</v>
      </c>
      <c r="H116" s="18">
        <v>0</v>
      </c>
      <c r="I116" s="18">
        <v>40344.519999999997</v>
      </c>
      <c r="J116" s="18">
        <v>0</v>
      </c>
      <c r="K116" s="18">
        <v>0</v>
      </c>
      <c r="L116" s="19">
        <f t="shared" si="18"/>
        <v>12955.480000000003</v>
      </c>
      <c r="M116" s="19">
        <f t="shared" si="19"/>
        <v>250555.48</v>
      </c>
      <c r="N116" s="19">
        <f t="shared" si="20"/>
        <v>75.69328330206379</v>
      </c>
      <c r="O116" s="19">
        <f t="shared" si="21"/>
        <v>250555.48</v>
      </c>
      <c r="P116" s="19">
        <f t="shared" si="22"/>
        <v>12955.480000000003</v>
      </c>
      <c r="Q116" s="19">
        <f t="shared" si="23"/>
        <v>75.69328330206379</v>
      </c>
      <c r="R116" s="8"/>
    </row>
    <row r="117" spans="1:18" x14ac:dyDescent="0.2">
      <c r="A117" s="15">
        <v>0</v>
      </c>
      <c r="B117" s="16" t="s">
        <v>27</v>
      </c>
      <c r="C117" s="17" t="s">
        <v>28</v>
      </c>
      <c r="D117" s="18">
        <v>24000</v>
      </c>
      <c r="E117" s="18">
        <v>24000</v>
      </c>
      <c r="F117" s="18">
        <v>4000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9">
        <f t="shared" si="18"/>
        <v>4000</v>
      </c>
      <c r="M117" s="19">
        <f t="shared" si="19"/>
        <v>24000</v>
      </c>
      <c r="N117" s="19">
        <f t="shared" si="20"/>
        <v>0</v>
      </c>
      <c r="O117" s="19">
        <f t="shared" si="21"/>
        <v>24000</v>
      </c>
      <c r="P117" s="19">
        <f t="shared" si="22"/>
        <v>4000</v>
      </c>
      <c r="Q117" s="19">
        <f t="shared" si="23"/>
        <v>0</v>
      </c>
      <c r="R117" s="8"/>
    </row>
    <row r="118" spans="1:18" x14ac:dyDescent="0.2">
      <c r="A118" s="15">
        <v>0</v>
      </c>
      <c r="B118" s="16" t="s">
        <v>29</v>
      </c>
      <c r="C118" s="17" t="s">
        <v>30</v>
      </c>
      <c r="D118" s="18">
        <v>1600</v>
      </c>
      <c r="E118" s="18">
        <v>1600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9">
        <f t="shared" si="18"/>
        <v>0</v>
      </c>
      <c r="M118" s="19">
        <f t="shared" si="19"/>
        <v>1600</v>
      </c>
      <c r="N118" s="19">
        <f t="shared" si="20"/>
        <v>0</v>
      </c>
      <c r="O118" s="19">
        <f t="shared" si="21"/>
        <v>1600</v>
      </c>
      <c r="P118" s="19">
        <f t="shared" si="22"/>
        <v>0</v>
      </c>
      <c r="Q118" s="19">
        <f t="shared" si="23"/>
        <v>0</v>
      </c>
      <c r="R118" s="8"/>
    </row>
    <row r="119" spans="1:18" x14ac:dyDescent="0.2">
      <c r="A119" s="15">
        <v>0</v>
      </c>
      <c r="B119" s="16" t="s">
        <v>31</v>
      </c>
      <c r="C119" s="17" t="s">
        <v>32</v>
      </c>
      <c r="D119" s="18">
        <v>3500</v>
      </c>
      <c r="E119" s="18">
        <v>3500</v>
      </c>
      <c r="F119" s="18">
        <v>2000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9">
        <f t="shared" si="18"/>
        <v>2000</v>
      </c>
      <c r="M119" s="19">
        <f t="shared" si="19"/>
        <v>3500</v>
      </c>
      <c r="N119" s="19">
        <f t="shared" si="20"/>
        <v>0</v>
      </c>
      <c r="O119" s="19">
        <f t="shared" si="21"/>
        <v>3500</v>
      </c>
      <c r="P119" s="19">
        <f t="shared" si="22"/>
        <v>2000</v>
      </c>
      <c r="Q119" s="19">
        <f t="shared" si="23"/>
        <v>0</v>
      </c>
      <c r="R119" s="8"/>
    </row>
    <row r="120" spans="1:18" x14ac:dyDescent="0.2">
      <c r="A120" s="15">
        <v>0</v>
      </c>
      <c r="B120" s="16" t="s">
        <v>33</v>
      </c>
      <c r="C120" s="17" t="s">
        <v>34</v>
      </c>
      <c r="D120" s="18">
        <v>9000</v>
      </c>
      <c r="E120" s="18">
        <v>9000</v>
      </c>
      <c r="F120" s="18">
        <v>7000</v>
      </c>
      <c r="G120" s="18">
        <v>3784.59</v>
      </c>
      <c r="H120" s="18">
        <v>0</v>
      </c>
      <c r="I120" s="18">
        <v>3784.59</v>
      </c>
      <c r="J120" s="18">
        <v>0</v>
      </c>
      <c r="K120" s="18">
        <v>0</v>
      </c>
      <c r="L120" s="19">
        <f t="shared" si="18"/>
        <v>3215.41</v>
      </c>
      <c r="M120" s="19">
        <f t="shared" si="19"/>
        <v>5215.41</v>
      </c>
      <c r="N120" s="19">
        <f t="shared" si="20"/>
        <v>54.065571428571438</v>
      </c>
      <c r="O120" s="19">
        <f t="shared" si="21"/>
        <v>5215.41</v>
      </c>
      <c r="P120" s="19">
        <f t="shared" si="22"/>
        <v>3215.41</v>
      </c>
      <c r="Q120" s="19">
        <f t="shared" si="23"/>
        <v>54.065571428571438</v>
      </c>
      <c r="R120" s="8"/>
    </row>
    <row r="121" spans="1:18" x14ac:dyDescent="0.2">
      <c r="A121" s="15">
        <v>0</v>
      </c>
      <c r="B121" s="16" t="s">
        <v>35</v>
      </c>
      <c r="C121" s="17" t="s">
        <v>36</v>
      </c>
      <c r="D121" s="18">
        <v>1600</v>
      </c>
      <c r="E121" s="18">
        <v>1600</v>
      </c>
      <c r="F121" s="18">
        <v>300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9">
        <f t="shared" si="18"/>
        <v>300</v>
      </c>
      <c r="M121" s="19">
        <f t="shared" si="19"/>
        <v>1600</v>
      </c>
      <c r="N121" s="19">
        <f t="shared" si="20"/>
        <v>0</v>
      </c>
      <c r="O121" s="19">
        <f t="shared" si="21"/>
        <v>1600</v>
      </c>
      <c r="P121" s="19">
        <f t="shared" si="22"/>
        <v>300</v>
      </c>
      <c r="Q121" s="19">
        <f t="shared" si="23"/>
        <v>0</v>
      </c>
      <c r="R121" s="8"/>
    </row>
    <row r="122" spans="1:18" x14ac:dyDescent="0.2">
      <c r="A122" s="15">
        <v>0</v>
      </c>
      <c r="B122" s="16" t="s">
        <v>37</v>
      </c>
      <c r="C122" s="17" t="s">
        <v>38</v>
      </c>
      <c r="D122" s="18">
        <v>2100</v>
      </c>
      <c r="E122" s="18">
        <v>2100</v>
      </c>
      <c r="F122" s="18">
        <v>400</v>
      </c>
      <c r="G122" s="18">
        <v>372.71</v>
      </c>
      <c r="H122" s="18">
        <v>0</v>
      </c>
      <c r="I122" s="18">
        <v>372.71</v>
      </c>
      <c r="J122" s="18">
        <v>0</v>
      </c>
      <c r="K122" s="18">
        <v>0</v>
      </c>
      <c r="L122" s="19">
        <f t="shared" si="18"/>
        <v>27.29000000000002</v>
      </c>
      <c r="M122" s="19">
        <f t="shared" si="19"/>
        <v>1727.29</v>
      </c>
      <c r="N122" s="19">
        <f t="shared" si="20"/>
        <v>93.177499999999995</v>
      </c>
      <c r="O122" s="19">
        <f t="shared" si="21"/>
        <v>1727.29</v>
      </c>
      <c r="P122" s="19">
        <f t="shared" si="22"/>
        <v>27.29000000000002</v>
      </c>
      <c r="Q122" s="19">
        <f t="shared" si="23"/>
        <v>93.177499999999995</v>
      </c>
      <c r="R122" s="8"/>
    </row>
    <row r="123" spans="1:18" x14ac:dyDescent="0.2">
      <c r="A123" s="15">
        <v>0</v>
      </c>
      <c r="B123" s="16" t="s">
        <v>39</v>
      </c>
      <c r="C123" s="17" t="s">
        <v>40</v>
      </c>
      <c r="D123" s="18">
        <v>700</v>
      </c>
      <c r="E123" s="18">
        <v>700</v>
      </c>
      <c r="F123" s="18">
        <v>200</v>
      </c>
      <c r="G123" s="18">
        <v>98.6</v>
      </c>
      <c r="H123" s="18">
        <v>0</v>
      </c>
      <c r="I123" s="18">
        <v>98.6</v>
      </c>
      <c r="J123" s="18">
        <v>0</v>
      </c>
      <c r="K123" s="18">
        <v>0</v>
      </c>
      <c r="L123" s="19">
        <f t="shared" si="18"/>
        <v>101.4</v>
      </c>
      <c r="M123" s="19">
        <f t="shared" si="19"/>
        <v>601.4</v>
      </c>
      <c r="N123" s="19">
        <f t="shared" si="20"/>
        <v>49.3</v>
      </c>
      <c r="O123" s="19">
        <f t="shared" si="21"/>
        <v>601.4</v>
      </c>
      <c r="P123" s="19">
        <f t="shared" si="22"/>
        <v>101.4</v>
      </c>
      <c r="Q123" s="19">
        <f t="shared" si="23"/>
        <v>49.3</v>
      </c>
      <c r="R123" s="8"/>
    </row>
    <row r="124" spans="1:18" ht="25.5" x14ac:dyDescent="0.2">
      <c r="A124" s="15">
        <v>0</v>
      </c>
      <c r="B124" s="16" t="s">
        <v>41</v>
      </c>
      <c r="C124" s="17" t="s">
        <v>42</v>
      </c>
      <c r="D124" s="18">
        <v>200</v>
      </c>
      <c r="E124" s="18">
        <v>200</v>
      </c>
      <c r="F124" s="18">
        <v>100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18"/>
        <v>100</v>
      </c>
      <c r="M124" s="19">
        <f t="shared" si="19"/>
        <v>200</v>
      </c>
      <c r="N124" s="19">
        <f t="shared" si="20"/>
        <v>0</v>
      </c>
      <c r="O124" s="19">
        <f t="shared" si="21"/>
        <v>200</v>
      </c>
      <c r="P124" s="19">
        <f t="shared" si="22"/>
        <v>100</v>
      </c>
      <c r="Q124" s="19">
        <f t="shared" si="23"/>
        <v>0</v>
      </c>
      <c r="R124" s="8"/>
    </row>
    <row r="125" spans="1:18" x14ac:dyDescent="0.2">
      <c r="A125" s="15">
        <v>0</v>
      </c>
      <c r="B125" s="16" t="s">
        <v>47</v>
      </c>
      <c r="C125" s="17" t="s">
        <v>48</v>
      </c>
      <c r="D125" s="18">
        <v>1000</v>
      </c>
      <c r="E125" s="18">
        <v>1000</v>
      </c>
      <c r="F125" s="18">
        <v>1000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9">
        <f t="shared" si="18"/>
        <v>1000</v>
      </c>
      <c r="M125" s="19">
        <f t="shared" si="19"/>
        <v>1000</v>
      </c>
      <c r="N125" s="19">
        <f t="shared" si="20"/>
        <v>0</v>
      </c>
      <c r="O125" s="19">
        <f t="shared" si="21"/>
        <v>1000</v>
      </c>
      <c r="P125" s="19">
        <f t="shared" si="22"/>
        <v>1000</v>
      </c>
      <c r="Q125" s="19">
        <f t="shared" si="23"/>
        <v>0</v>
      </c>
      <c r="R125" s="8"/>
    </row>
    <row r="126" spans="1:18" ht="76.5" x14ac:dyDescent="0.2">
      <c r="A126" s="15">
        <v>1</v>
      </c>
      <c r="B126" s="16" t="s">
        <v>88</v>
      </c>
      <c r="C126" s="17" t="s">
        <v>89</v>
      </c>
      <c r="D126" s="18">
        <v>506000</v>
      </c>
      <c r="E126" s="18">
        <v>506000</v>
      </c>
      <c r="F126" s="18">
        <v>85200</v>
      </c>
      <c r="G126" s="18">
        <v>82437.88</v>
      </c>
      <c r="H126" s="18">
        <v>0</v>
      </c>
      <c r="I126" s="18">
        <v>82437.88</v>
      </c>
      <c r="J126" s="18">
        <v>0</v>
      </c>
      <c r="K126" s="18">
        <v>0</v>
      </c>
      <c r="L126" s="19">
        <f t="shared" si="18"/>
        <v>2762.1199999999953</v>
      </c>
      <c r="M126" s="19">
        <f t="shared" si="19"/>
        <v>423562.12</v>
      </c>
      <c r="N126" s="19">
        <f t="shared" si="20"/>
        <v>96.758075117370907</v>
      </c>
      <c r="O126" s="19">
        <f t="shared" si="21"/>
        <v>423562.12</v>
      </c>
      <c r="P126" s="19">
        <f t="shared" si="22"/>
        <v>2762.1199999999953</v>
      </c>
      <c r="Q126" s="19">
        <f t="shared" si="23"/>
        <v>96.758075117370907</v>
      </c>
      <c r="R126" s="8"/>
    </row>
    <row r="127" spans="1:18" x14ac:dyDescent="0.2">
      <c r="A127" s="15">
        <v>0</v>
      </c>
      <c r="B127" s="16" t="s">
        <v>29</v>
      </c>
      <c r="C127" s="17" t="s">
        <v>30</v>
      </c>
      <c r="D127" s="18">
        <v>6000</v>
      </c>
      <c r="E127" s="18">
        <v>6000</v>
      </c>
      <c r="F127" s="18">
        <v>1200</v>
      </c>
      <c r="G127" s="18">
        <v>751.06</v>
      </c>
      <c r="H127" s="18">
        <v>0</v>
      </c>
      <c r="I127" s="18">
        <v>751.06</v>
      </c>
      <c r="J127" s="18">
        <v>0</v>
      </c>
      <c r="K127" s="18">
        <v>0</v>
      </c>
      <c r="L127" s="19">
        <f t="shared" si="18"/>
        <v>448.94000000000005</v>
      </c>
      <c r="M127" s="19">
        <f t="shared" si="19"/>
        <v>5248.9400000000005</v>
      </c>
      <c r="N127" s="19">
        <f t="shared" si="20"/>
        <v>62.588333333333324</v>
      </c>
      <c r="O127" s="19">
        <f t="shared" si="21"/>
        <v>5248.9400000000005</v>
      </c>
      <c r="P127" s="19">
        <f t="shared" si="22"/>
        <v>448.94000000000005</v>
      </c>
      <c r="Q127" s="19">
        <f t="shared" si="23"/>
        <v>62.588333333333324</v>
      </c>
      <c r="R127" s="8"/>
    </row>
    <row r="128" spans="1:18" x14ac:dyDescent="0.2">
      <c r="A128" s="15">
        <v>0</v>
      </c>
      <c r="B128" s="16" t="s">
        <v>45</v>
      </c>
      <c r="C128" s="17" t="s">
        <v>46</v>
      </c>
      <c r="D128" s="18">
        <v>500000</v>
      </c>
      <c r="E128" s="18">
        <v>500000</v>
      </c>
      <c r="F128" s="18">
        <v>84000</v>
      </c>
      <c r="G128" s="18">
        <v>81686.820000000007</v>
      </c>
      <c r="H128" s="18">
        <v>0</v>
      </c>
      <c r="I128" s="18">
        <v>81686.820000000007</v>
      </c>
      <c r="J128" s="18">
        <v>0</v>
      </c>
      <c r="K128" s="18">
        <v>0</v>
      </c>
      <c r="L128" s="19">
        <f t="shared" si="18"/>
        <v>2313.179999999993</v>
      </c>
      <c r="M128" s="19">
        <f t="shared" si="19"/>
        <v>418313.18</v>
      </c>
      <c r="N128" s="19">
        <f t="shared" si="20"/>
        <v>97.246214285714288</v>
      </c>
      <c r="O128" s="19">
        <f t="shared" si="21"/>
        <v>418313.18</v>
      </c>
      <c r="P128" s="19">
        <f t="shared" si="22"/>
        <v>2313.179999999993</v>
      </c>
      <c r="Q128" s="19">
        <f t="shared" si="23"/>
        <v>97.246214285714288</v>
      </c>
      <c r="R128" s="8"/>
    </row>
    <row r="129" spans="1:18" ht="63.75" x14ac:dyDescent="0.2">
      <c r="A129" s="15">
        <v>1</v>
      </c>
      <c r="B129" s="16" t="s">
        <v>90</v>
      </c>
      <c r="C129" s="17" t="s">
        <v>91</v>
      </c>
      <c r="D129" s="18">
        <v>0</v>
      </c>
      <c r="E129" s="18">
        <v>368577</v>
      </c>
      <c r="F129" s="18">
        <v>61430</v>
      </c>
      <c r="G129" s="18">
        <v>30714.68</v>
      </c>
      <c r="H129" s="18">
        <v>0</v>
      </c>
      <c r="I129" s="18">
        <v>30714.68</v>
      </c>
      <c r="J129" s="18">
        <v>0</v>
      </c>
      <c r="K129" s="18">
        <v>0</v>
      </c>
      <c r="L129" s="19">
        <f t="shared" si="18"/>
        <v>30715.32</v>
      </c>
      <c r="M129" s="19">
        <f t="shared" si="19"/>
        <v>337862.32</v>
      </c>
      <c r="N129" s="19">
        <f t="shared" si="20"/>
        <v>49.999479081881816</v>
      </c>
      <c r="O129" s="19">
        <f t="shared" si="21"/>
        <v>337862.32</v>
      </c>
      <c r="P129" s="19">
        <f t="shared" si="22"/>
        <v>30715.32</v>
      </c>
      <c r="Q129" s="19">
        <f t="shared" si="23"/>
        <v>49.999479081881816</v>
      </c>
      <c r="R129" s="8"/>
    </row>
    <row r="130" spans="1:18" x14ac:dyDescent="0.2">
      <c r="A130" s="15">
        <v>0</v>
      </c>
      <c r="B130" s="16" t="s">
        <v>23</v>
      </c>
      <c r="C130" s="17" t="s">
        <v>24</v>
      </c>
      <c r="D130" s="18">
        <v>0</v>
      </c>
      <c r="E130" s="18">
        <v>302037</v>
      </c>
      <c r="F130" s="18">
        <v>50330</v>
      </c>
      <c r="G130" s="18">
        <v>25176</v>
      </c>
      <c r="H130" s="18">
        <v>0</v>
      </c>
      <c r="I130" s="18">
        <v>25176</v>
      </c>
      <c r="J130" s="18">
        <v>0</v>
      </c>
      <c r="K130" s="18">
        <v>0</v>
      </c>
      <c r="L130" s="19">
        <f t="shared" si="18"/>
        <v>25154</v>
      </c>
      <c r="M130" s="19">
        <f t="shared" si="19"/>
        <v>276861</v>
      </c>
      <c r="N130" s="19">
        <f t="shared" si="20"/>
        <v>50.021855752036558</v>
      </c>
      <c r="O130" s="19">
        <f t="shared" si="21"/>
        <v>276861</v>
      </c>
      <c r="P130" s="19">
        <f t="shared" si="22"/>
        <v>25154</v>
      </c>
      <c r="Q130" s="19">
        <f t="shared" si="23"/>
        <v>50.021855752036558</v>
      </c>
      <c r="R130" s="8"/>
    </row>
    <row r="131" spans="1:18" x14ac:dyDescent="0.2">
      <c r="A131" s="15">
        <v>0</v>
      </c>
      <c r="B131" s="16" t="s">
        <v>25</v>
      </c>
      <c r="C131" s="17" t="s">
        <v>26</v>
      </c>
      <c r="D131" s="18">
        <v>0</v>
      </c>
      <c r="E131" s="18">
        <v>66540</v>
      </c>
      <c r="F131" s="18">
        <v>11100</v>
      </c>
      <c r="G131" s="18">
        <v>5538.68</v>
      </c>
      <c r="H131" s="18">
        <v>0</v>
      </c>
      <c r="I131" s="18">
        <v>5538.68</v>
      </c>
      <c r="J131" s="18">
        <v>0</v>
      </c>
      <c r="K131" s="18">
        <v>0</v>
      </c>
      <c r="L131" s="19">
        <f t="shared" si="18"/>
        <v>5561.32</v>
      </c>
      <c r="M131" s="19">
        <f t="shared" si="19"/>
        <v>61001.32</v>
      </c>
      <c r="N131" s="19">
        <f t="shared" si="20"/>
        <v>49.898018018018021</v>
      </c>
      <c r="O131" s="19">
        <f t="shared" si="21"/>
        <v>61001.32</v>
      </c>
      <c r="P131" s="19">
        <f t="shared" si="22"/>
        <v>5561.32</v>
      </c>
      <c r="Q131" s="19">
        <f t="shared" si="23"/>
        <v>49.898018018018021</v>
      </c>
      <c r="R131" s="8"/>
    </row>
    <row r="132" spans="1:18" ht="25.5" x14ac:dyDescent="0.2">
      <c r="A132" s="15">
        <v>1</v>
      </c>
      <c r="B132" s="16" t="s">
        <v>92</v>
      </c>
      <c r="C132" s="17" t="s">
        <v>93</v>
      </c>
      <c r="D132" s="18">
        <v>462000</v>
      </c>
      <c r="E132" s="18">
        <v>462000</v>
      </c>
      <c r="F132" s="18">
        <v>78340</v>
      </c>
      <c r="G132" s="18">
        <v>74000</v>
      </c>
      <c r="H132" s="18">
        <v>0</v>
      </c>
      <c r="I132" s="18">
        <v>74000</v>
      </c>
      <c r="J132" s="18">
        <v>0</v>
      </c>
      <c r="K132" s="18">
        <v>0</v>
      </c>
      <c r="L132" s="19">
        <f t="shared" si="18"/>
        <v>4340</v>
      </c>
      <c r="M132" s="19">
        <f t="shared" si="19"/>
        <v>388000</v>
      </c>
      <c r="N132" s="19">
        <f t="shared" si="20"/>
        <v>94.460045953535868</v>
      </c>
      <c r="O132" s="19">
        <f t="shared" si="21"/>
        <v>388000</v>
      </c>
      <c r="P132" s="19">
        <f t="shared" si="22"/>
        <v>4340</v>
      </c>
      <c r="Q132" s="19">
        <f t="shared" si="23"/>
        <v>94.460045953535868</v>
      </c>
      <c r="R132" s="8"/>
    </row>
    <row r="133" spans="1:18" x14ac:dyDescent="0.2">
      <c r="A133" s="15">
        <v>0</v>
      </c>
      <c r="B133" s="16" t="s">
        <v>29</v>
      </c>
      <c r="C133" s="17" t="s">
        <v>30</v>
      </c>
      <c r="D133" s="18">
        <v>2000</v>
      </c>
      <c r="E133" s="18">
        <v>2000</v>
      </c>
      <c r="F133" s="18">
        <v>340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18"/>
        <v>340</v>
      </c>
      <c r="M133" s="19">
        <f t="shared" si="19"/>
        <v>2000</v>
      </c>
      <c r="N133" s="19">
        <f t="shared" si="20"/>
        <v>0</v>
      </c>
      <c r="O133" s="19">
        <f t="shared" si="21"/>
        <v>2000</v>
      </c>
      <c r="P133" s="19">
        <f t="shared" si="22"/>
        <v>340</v>
      </c>
      <c r="Q133" s="19">
        <f t="shared" si="23"/>
        <v>0</v>
      </c>
      <c r="R133" s="8"/>
    </row>
    <row r="134" spans="1:18" x14ac:dyDescent="0.2">
      <c r="A134" s="15">
        <v>0</v>
      </c>
      <c r="B134" s="16" t="s">
        <v>45</v>
      </c>
      <c r="C134" s="17" t="s">
        <v>46</v>
      </c>
      <c r="D134" s="18">
        <v>460000</v>
      </c>
      <c r="E134" s="18">
        <v>460000</v>
      </c>
      <c r="F134" s="18">
        <v>78000</v>
      </c>
      <c r="G134" s="18">
        <v>74000</v>
      </c>
      <c r="H134" s="18">
        <v>0</v>
      </c>
      <c r="I134" s="18">
        <v>74000</v>
      </c>
      <c r="J134" s="18">
        <v>0</v>
      </c>
      <c r="K134" s="18">
        <v>0</v>
      </c>
      <c r="L134" s="19">
        <f t="shared" si="18"/>
        <v>4000</v>
      </c>
      <c r="M134" s="19">
        <f t="shared" si="19"/>
        <v>386000</v>
      </c>
      <c r="N134" s="19">
        <f t="shared" si="20"/>
        <v>94.871794871794862</v>
      </c>
      <c r="O134" s="19">
        <f t="shared" si="21"/>
        <v>386000</v>
      </c>
      <c r="P134" s="19">
        <f t="shared" si="22"/>
        <v>4000</v>
      </c>
      <c r="Q134" s="19">
        <f t="shared" si="23"/>
        <v>94.871794871794862</v>
      </c>
      <c r="R134" s="8"/>
    </row>
    <row r="135" spans="1:18" x14ac:dyDescent="0.2">
      <c r="A135" s="15">
        <v>1</v>
      </c>
      <c r="B135" s="16" t="s">
        <v>94</v>
      </c>
      <c r="C135" s="17" t="s">
        <v>95</v>
      </c>
      <c r="D135" s="18">
        <v>291200</v>
      </c>
      <c r="E135" s="18">
        <v>291200</v>
      </c>
      <c r="F135" s="18">
        <v>40440</v>
      </c>
      <c r="G135" s="18">
        <v>40174.020000000004</v>
      </c>
      <c r="H135" s="18">
        <v>0</v>
      </c>
      <c r="I135" s="18">
        <v>40174.020000000004</v>
      </c>
      <c r="J135" s="18">
        <v>0</v>
      </c>
      <c r="K135" s="18">
        <v>0</v>
      </c>
      <c r="L135" s="19">
        <f t="shared" ref="L135:L166" si="24">F135-G135</f>
        <v>265.97999999999593</v>
      </c>
      <c r="M135" s="19">
        <f t="shared" ref="M135:M166" si="25">E135-G135</f>
        <v>251025.97999999998</v>
      </c>
      <c r="N135" s="19">
        <f t="shared" ref="N135:N166" si="26">IF(F135=0,0,(G135/F135)*100)</f>
        <v>99.342284866468859</v>
      </c>
      <c r="O135" s="19">
        <f t="shared" ref="O135:O166" si="27">E135-I135</f>
        <v>251025.97999999998</v>
      </c>
      <c r="P135" s="19">
        <f t="shared" ref="P135:P166" si="28">F135-I135</f>
        <v>265.97999999999593</v>
      </c>
      <c r="Q135" s="19">
        <f t="shared" ref="Q135:Q166" si="29">IF(F135=0,0,(I135/F135)*100)</f>
        <v>99.342284866468859</v>
      </c>
      <c r="R135" s="8"/>
    </row>
    <row r="136" spans="1:18" x14ac:dyDescent="0.2">
      <c r="A136" s="15">
        <v>0</v>
      </c>
      <c r="B136" s="16" t="s">
        <v>23</v>
      </c>
      <c r="C136" s="17" t="s">
        <v>24</v>
      </c>
      <c r="D136" s="18">
        <v>209800</v>
      </c>
      <c r="E136" s="18">
        <v>209800</v>
      </c>
      <c r="F136" s="18">
        <v>32120</v>
      </c>
      <c r="G136" s="18">
        <v>32102.7</v>
      </c>
      <c r="H136" s="18">
        <v>0</v>
      </c>
      <c r="I136" s="18">
        <v>32102.7</v>
      </c>
      <c r="J136" s="18">
        <v>0</v>
      </c>
      <c r="K136" s="18">
        <v>0</v>
      </c>
      <c r="L136" s="19">
        <f t="shared" si="24"/>
        <v>17.299999999999272</v>
      </c>
      <c r="M136" s="19">
        <f t="shared" si="25"/>
        <v>177697.3</v>
      </c>
      <c r="N136" s="19">
        <f t="shared" si="26"/>
        <v>99.946139476961392</v>
      </c>
      <c r="O136" s="19">
        <f t="shared" si="27"/>
        <v>177697.3</v>
      </c>
      <c r="P136" s="19">
        <f t="shared" si="28"/>
        <v>17.299999999999272</v>
      </c>
      <c r="Q136" s="19">
        <f t="shared" si="29"/>
        <v>99.946139476961392</v>
      </c>
      <c r="R136" s="8"/>
    </row>
    <row r="137" spans="1:18" x14ac:dyDescent="0.2">
      <c r="A137" s="15">
        <v>0</v>
      </c>
      <c r="B137" s="16" t="s">
        <v>25</v>
      </c>
      <c r="C137" s="17" t="s">
        <v>26</v>
      </c>
      <c r="D137" s="18">
        <v>50400</v>
      </c>
      <c r="E137" s="18">
        <v>50400</v>
      </c>
      <c r="F137" s="18">
        <v>8120</v>
      </c>
      <c r="G137" s="18">
        <v>7872.32</v>
      </c>
      <c r="H137" s="18">
        <v>0</v>
      </c>
      <c r="I137" s="18">
        <v>7872.32</v>
      </c>
      <c r="J137" s="18">
        <v>0</v>
      </c>
      <c r="K137" s="18">
        <v>0</v>
      </c>
      <c r="L137" s="19">
        <f t="shared" si="24"/>
        <v>247.68000000000029</v>
      </c>
      <c r="M137" s="19">
        <f t="shared" si="25"/>
        <v>42527.68</v>
      </c>
      <c r="N137" s="19">
        <f t="shared" si="26"/>
        <v>96.949753694581275</v>
      </c>
      <c r="O137" s="19">
        <f t="shared" si="27"/>
        <v>42527.68</v>
      </c>
      <c r="P137" s="19">
        <f t="shared" si="28"/>
        <v>247.68000000000029</v>
      </c>
      <c r="Q137" s="19">
        <f t="shared" si="29"/>
        <v>96.949753694581275</v>
      </c>
      <c r="R137" s="8"/>
    </row>
    <row r="138" spans="1:18" x14ac:dyDescent="0.2">
      <c r="A138" s="15">
        <v>0</v>
      </c>
      <c r="B138" s="16" t="s">
        <v>27</v>
      </c>
      <c r="C138" s="17" t="s">
        <v>28</v>
      </c>
      <c r="D138" s="18">
        <v>27900</v>
      </c>
      <c r="E138" s="18">
        <v>27900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24"/>
        <v>0</v>
      </c>
      <c r="M138" s="19">
        <f t="shared" si="25"/>
        <v>27900</v>
      </c>
      <c r="N138" s="19">
        <f t="shared" si="26"/>
        <v>0</v>
      </c>
      <c r="O138" s="19">
        <f t="shared" si="27"/>
        <v>27900</v>
      </c>
      <c r="P138" s="19">
        <f t="shared" si="28"/>
        <v>0</v>
      </c>
      <c r="Q138" s="19">
        <f t="shared" si="29"/>
        <v>0</v>
      </c>
      <c r="R138" s="8"/>
    </row>
    <row r="139" spans="1:18" x14ac:dyDescent="0.2">
      <c r="A139" s="15">
        <v>0</v>
      </c>
      <c r="B139" s="16" t="s">
        <v>29</v>
      </c>
      <c r="C139" s="17" t="s">
        <v>30</v>
      </c>
      <c r="D139" s="18">
        <v>1000</v>
      </c>
      <c r="E139" s="18">
        <v>1000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9">
        <f t="shared" si="24"/>
        <v>0</v>
      </c>
      <c r="M139" s="19">
        <f t="shared" si="25"/>
        <v>1000</v>
      </c>
      <c r="N139" s="19">
        <f t="shared" si="26"/>
        <v>0</v>
      </c>
      <c r="O139" s="19">
        <f t="shared" si="27"/>
        <v>1000</v>
      </c>
      <c r="P139" s="19">
        <f t="shared" si="28"/>
        <v>0</v>
      </c>
      <c r="Q139" s="19">
        <f t="shared" si="29"/>
        <v>0</v>
      </c>
      <c r="R139" s="8"/>
    </row>
    <row r="140" spans="1:18" x14ac:dyDescent="0.2">
      <c r="A140" s="15">
        <v>0</v>
      </c>
      <c r="B140" s="16" t="s">
        <v>37</v>
      </c>
      <c r="C140" s="17" t="s">
        <v>38</v>
      </c>
      <c r="D140" s="18">
        <v>2100</v>
      </c>
      <c r="E140" s="18">
        <v>2100</v>
      </c>
      <c r="F140" s="18">
        <v>200</v>
      </c>
      <c r="G140" s="18">
        <v>199</v>
      </c>
      <c r="H140" s="18">
        <v>0</v>
      </c>
      <c r="I140" s="18">
        <v>199</v>
      </c>
      <c r="J140" s="18">
        <v>0</v>
      </c>
      <c r="K140" s="18">
        <v>0</v>
      </c>
      <c r="L140" s="19">
        <f t="shared" si="24"/>
        <v>1</v>
      </c>
      <c r="M140" s="19">
        <f t="shared" si="25"/>
        <v>1901</v>
      </c>
      <c r="N140" s="19">
        <f t="shared" si="26"/>
        <v>99.5</v>
      </c>
      <c r="O140" s="19">
        <f t="shared" si="27"/>
        <v>1901</v>
      </c>
      <c r="P140" s="19">
        <f t="shared" si="28"/>
        <v>1</v>
      </c>
      <c r="Q140" s="19">
        <f t="shared" si="29"/>
        <v>99.5</v>
      </c>
      <c r="R140" s="8"/>
    </row>
    <row r="141" spans="1:18" ht="38.25" x14ac:dyDescent="0.2">
      <c r="A141" s="15">
        <v>1</v>
      </c>
      <c r="B141" s="16" t="s">
        <v>96</v>
      </c>
      <c r="C141" s="17" t="s">
        <v>97</v>
      </c>
      <c r="D141" s="18">
        <v>2794800</v>
      </c>
      <c r="E141" s="18">
        <v>2794800</v>
      </c>
      <c r="F141" s="18">
        <v>506780</v>
      </c>
      <c r="G141" s="18">
        <v>436074.38</v>
      </c>
      <c r="H141" s="18">
        <v>0</v>
      </c>
      <c r="I141" s="18">
        <v>436074.38</v>
      </c>
      <c r="J141" s="18">
        <v>0</v>
      </c>
      <c r="K141" s="18">
        <v>0</v>
      </c>
      <c r="L141" s="19">
        <f t="shared" si="24"/>
        <v>70705.62</v>
      </c>
      <c r="M141" s="19">
        <f t="shared" si="25"/>
        <v>2358725.62</v>
      </c>
      <c r="N141" s="19">
        <f t="shared" si="26"/>
        <v>86.04806424878646</v>
      </c>
      <c r="O141" s="19">
        <f t="shared" si="27"/>
        <v>2358725.62</v>
      </c>
      <c r="P141" s="19">
        <f t="shared" si="28"/>
        <v>70705.62</v>
      </c>
      <c r="Q141" s="19">
        <f t="shared" si="29"/>
        <v>86.04806424878646</v>
      </c>
      <c r="R141" s="8"/>
    </row>
    <row r="142" spans="1:18" x14ac:dyDescent="0.2">
      <c r="A142" s="15">
        <v>0</v>
      </c>
      <c r="B142" s="16" t="s">
        <v>23</v>
      </c>
      <c r="C142" s="17" t="s">
        <v>24</v>
      </c>
      <c r="D142" s="18">
        <v>2130000</v>
      </c>
      <c r="E142" s="18">
        <v>2130000</v>
      </c>
      <c r="F142" s="18">
        <v>345800</v>
      </c>
      <c r="G142" s="18">
        <v>287499.18</v>
      </c>
      <c r="H142" s="18">
        <v>0</v>
      </c>
      <c r="I142" s="18">
        <v>287499.18</v>
      </c>
      <c r="J142" s="18">
        <v>0</v>
      </c>
      <c r="K142" s="18">
        <v>0</v>
      </c>
      <c r="L142" s="19">
        <f t="shared" si="24"/>
        <v>58300.820000000007</v>
      </c>
      <c r="M142" s="19">
        <f t="shared" si="25"/>
        <v>1842500.82</v>
      </c>
      <c r="N142" s="19">
        <f t="shared" si="26"/>
        <v>83.140306535569692</v>
      </c>
      <c r="O142" s="19">
        <f t="shared" si="27"/>
        <v>1842500.82</v>
      </c>
      <c r="P142" s="19">
        <f t="shared" si="28"/>
        <v>58300.820000000007</v>
      </c>
      <c r="Q142" s="19">
        <f t="shared" si="29"/>
        <v>83.140306535569692</v>
      </c>
      <c r="R142" s="8"/>
    </row>
    <row r="143" spans="1:18" x14ac:dyDescent="0.2">
      <c r="A143" s="15">
        <v>0</v>
      </c>
      <c r="B143" s="16" t="s">
        <v>25</v>
      </c>
      <c r="C143" s="17" t="s">
        <v>26</v>
      </c>
      <c r="D143" s="18">
        <v>468600</v>
      </c>
      <c r="E143" s="18">
        <v>468600</v>
      </c>
      <c r="F143" s="18">
        <v>76080</v>
      </c>
      <c r="G143" s="18">
        <v>69972.73</v>
      </c>
      <c r="H143" s="18">
        <v>0</v>
      </c>
      <c r="I143" s="18">
        <v>69972.73</v>
      </c>
      <c r="J143" s="18">
        <v>0</v>
      </c>
      <c r="K143" s="18">
        <v>0</v>
      </c>
      <c r="L143" s="19">
        <f t="shared" si="24"/>
        <v>6107.2700000000041</v>
      </c>
      <c r="M143" s="19">
        <f t="shared" si="25"/>
        <v>398627.27</v>
      </c>
      <c r="N143" s="19">
        <f t="shared" si="26"/>
        <v>91.972568349106197</v>
      </c>
      <c r="O143" s="19">
        <f t="shared" si="27"/>
        <v>398627.27</v>
      </c>
      <c r="P143" s="19">
        <f t="shared" si="28"/>
        <v>6107.2700000000041</v>
      </c>
      <c r="Q143" s="19">
        <f t="shared" si="29"/>
        <v>91.972568349106197</v>
      </c>
      <c r="R143" s="8"/>
    </row>
    <row r="144" spans="1:18" x14ac:dyDescent="0.2">
      <c r="A144" s="15">
        <v>0</v>
      </c>
      <c r="B144" s="16" t="s">
        <v>27</v>
      </c>
      <c r="C144" s="17" t="s">
        <v>28</v>
      </c>
      <c r="D144" s="18">
        <v>2000</v>
      </c>
      <c r="E144" s="18">
        <v>2000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24"/>
        <v>0</v>
      </c>
      <c r="M144" s="19">
        <f t="shared" si="25"/>
        <v>2000</v>
      </c>
      <c r="N144" s="19">
        <f t="shared" si="26"/>
        <v>0</v>
      </c>
      <c r="O144" s="19">
        <f t="shared" si="27"/>
        <v>2000</v>
      </c>
      <c r="P144" s="19">
        <f t="shared" si="28"/>
        <v>0</v>
      </c>
      <c r="Q144" s="19">
        <f t="shared" si="29"/>
        <v>0</v>
      </c>
      <c r="R144" s="8"/>
    </row>
    <row r="145" spans="1:18" x14ac:dyDescent="0.2">
      <c r="A145" s="15">
        <v>0</v>
      </c>
      <c r="B145" s="16" t="s">
        <v>29</v>
      </c>
      <c r="C145" s="17" t="s">
        <v>30</v>
      </c>
      <c r="D145" s="18">
        <v>14900</v>
      </c>
      <c r="E145" s="18">
        <v>14900</v>
      </c>
      <c r="F145" s="18">
        <v>2600</v>
      </c>
      <c r="G145" s="18">
        <v>1116</v>
      </c>
      <c r="H145" s="18">
        <v>0</v>
      </c>
      <c r="I145" s="18">
        <v>1116</v>
      </c>
      <c r="J145" s="18">
        <v>0</v>
      </c>
      <c r="K145" s="18">
        <v>0</v>
      </c>
      <c r="L145" s="19">
        <f t="shared" si="24"/>
        <v>1484</v>
      </c>
      <c r="M145" s="19">
        <f t="shared" si="25"/>
        <v>13784</v>
      </c>
      <c r="N145" s="19">
        <f t="shared" si="26"/>
        <v>42.923076923076927</v>
      </c>
      <c r="O145" s="19">
        <f t="shared" si="27"/>
        <v>13784</v>
      </c>
      <c r="P145" s="19">
        <f t="shared" si="28"/>
        <v>1484</v>
      </c>
      <c r="Q145" s="19">
        <f t="shared" si="29"/>
        <v>42.923076923076927</v>
      </c>
      <c r="R145" s="8"/>
    </row>
    <row r="146" spans="1:18" x14ac:dyDescent="0.2">
      <c r="A146" s="15">
        <v>0</v>
      </c>
      <c r="B146" s="16" t="s">
        <v>33</v>
      </c>
      <c r="C146" s="17" t="s">
        <v>34</v>
      </c>
      <c r="D146" s="18">
        <v>88900</v>
      </c>
      <c r="E146" s="18">
        <v>88900</v>
      </c>
      <c r="F146" s="18">
        <v>67000</v>
      </c>
      <c r="G146" s="18">
        <v>66983.210000000006</v>
      </c>
      <c r="H146" s="18">
        <v>0</v>
      </c>
      <c r="I146" s="18">
        <v>66983.210000000006</v>
      </c>
      <c r="J146" s="18">
        <v>0</v>
      </c>
      <c r="K146" s="18">
        <v>0</v>
      </c>
      <c r="L146" s="19">
        <f t="shared" si="24"/>
        <v>16.789999999993597</v>
      </c>
      <c r="M146" s="19">
        <f t="shared" si="25"/>
        <v>21916.789999999994</v>
      </c>
      <c r="N146" s="19">
        <f t="shared" si="26"/>
        <v>99.974940298507477</v>
      </c>
      <c r="O146" s="19">
        <f t="shared" si="27"/>
        <v>21916.789999999994</v>
      </c>
      <c r="P146" s="19">
        <f t="shared" si="28"/>
        <v>16.789999999993597</v>
      </c>
      <c r="Q146" s="19">
        <f t="shared" si="29"/>
        <v>99.974940298507477</v>
      </c>
      <c r="R146" s="8"/>
    </row>
    <row r="147" spans="1:18" x14ac:dyDescent="0.2">
      <c r="A147" s="15">
        <v>0</v>
      </c>
      <c r="B147" s="16" t="s">
        <v>35</v>
      </c>
      <c r="C147" s="17" t="s">
        <v>36</v>
      </c>
      <c r="D147" s="18">
        <v>6200</v>
      </c>
      <c r="E147" s="18">
        <v>6200</v>
      </c>
      <c r="F147" s="18">
        <v>1200</v>
      </c>
      <c r="G147" s="18">
        <v>664.7</v>
      </c>
      <c r="H147" s="18">
        <v>0</v>
      </c>
      <c r="I147" s="18">
        <v>664.7</v>
      </c>
      <c r="J147" s="18">
        <v>0</v>
      </c>
      <c r="K147" s="18">
        <v>0</v>
      </c>
      <c r="L147" s="19">
        <f t="shared" si="24"/>
        <v>535.29999999999995</v>
      </c>
      <c r="M147" s="19">
        <f t="shared" si="25"/>
        <v>5535.3</v>
      </c>
      <c r="N147" s="19">
        <f t="shared" si="26"/>
        <v>55.391666666666673</v>
      </c>
      <c r="O147" s="19">
        <f t="shared" si="27"/>
        <v>5535.3</v>
      </c>
      <c r="P147" s="19">
        <f t="shared" si="28"/>
        <v>535.29999999999995</v>
      </c>
      <c r="Q147" s="19">
        <f t="shared" si="29"/>
        <v>55.391666666666673</v>
      </c>
      <c r="R147" s="8"/>
    </row>
    <row r="148" spans="1:18" x14ac:dyDescent="0.2">
      <c r="A148" s="15">
        <v>0</v>
      </c>
      <c r="B148" s="16" t="s">
        <v>37</v>
      </c>
      <c r="C148" s="17" t="s">
        <v>38</v>
      </c>
      <c r="D148" s="18">
        <v>79100</v>
      </c>
      <c r="E148" s="18">
        <v>79100</v>
      </c>
      <c r="F148" s="18">
        <v>9000</v>
      </c>
      <c r="G148" s="18">
        <v>9000</v>
      </c>
      <c r="H148" s="18">
        <v>0</v>
      </c>
      <c r="I148" s="18">
        <v>9000</v>
      </c>
      <c r="J148" s="18">
        <v>0</v>
      </c>
      <c r="K148" s="18">
        <v>0</v>
      </c>
      <c r="L148" s="19">
        <f t="shared" si="24"/>
        <v>0</v>
      </c>
      <c r="M148" s="19">
        <f t="shared" si="25"/>
        <v>70100</v>
      </c>
      <c r="N148" s="19">
        <f t="shared" si="26"/>
        <v>100</v>
      </c>
      <c r="O148" s="19">
        <f t="shared" si="27"/>
        <v>70100</v>
      </c>
      <c r="P148" s="19">
        <f t="shared" si="28"/>
        <v>0</v>
      </c>
      <c r="Q148" s="19">
        <f t="shared" si="29"/>
        <v>100</v>
      </c>
      <c r="R148" s="8"/>
    </row>
    <row r="149" spans="1:18" ht="25.5" x14ac:dyDescent="0.2">
      <c r="A149" s="15">
        <v>0</v>
      </c>
      <c r="B149" s="16" t="s">
        <v>41</v>
      </c>
      <c r="C149" s="17" t="s">
        <v>42</v>
      </c>
      <c r="D149" s="18">
        <v>5100</v>
      </c>
      <c r="E149" s="18">
        <v>5100</v>
      </c>
      <c r="F149" s="18">
        <v>5100</v>
      </c>
      <c r="G149" s="18">
        <v>838.56</v>
      </c>
      <c r="H149" s="18">
        <v>0</v>
      </c>
      <c r="I149" s="18">
        <v>838.56</v>
      </c>
      <c r="J149" s="18">
        <v>0</v>
      </c>
      <c r="K149" s="18">
        <v>0</v>
      </c>
      <c r="L149" s="19">
        <f t="shared" si="24"/>
        <v>4261.4400000000005</v>
      </c>
      <c r="M149" s="19">
        <f t="shared" si="25"/>
        <v>4261.4400000000005</v>
      </c>
      <c r="N149" s="19">
        <f t="shared" si="26"/>
        <v>16.44235294117647</v>
      </c>
      <c r="O149" s="19">
        <f t="shared" si="27"/>
        <v>4261.4400000000005</v>
      </c>
      <c r="P149" s="19">
        <f t="shared" si="28"/>
        <v>4261.4400000000005</v>
      </c>
      <c r="Q149" s="19">
        <f t="shared" si="29"/>
        <v>16.44235294117647</v>
      </c>
      <c r="R149" s="8"/>
    </row>
    <row r="150" spans="1:18" x14ac:dyDescent="0.2">
      <c r="A150" s="15">
        <v>1</v>
      </c>
      <c r="B150" s="16" t="s">
        <v>98</v>
      </c>
      <c r="C150" s="17" t="s">
        <v>99</v>
      </c>
      <c r="D150" s="18">
        <v>30000</v>
      </c>
      <c r="E150" s="18">
        <v>30000</v>
      </c>
      <c r="F150" s="18">
        <v>10000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9">
        <f t="shared" si="24"/>
        <v>10000</v>
      </c>
      <c r="M150" s="19">
        <f t="shared" si="25"/>
        <v>30000</v>
      </c>
      <c r="N150" s="19">
        <f t="shared" si="26"/>
        <v>0</v>
      </c>
      <c r="O150" s="19">
        <f t="shared" si="27"/>
        <v>30000</v>
      </c>
      <c r="P150" s="19">
        <f t="shared" si="28"/>
        <v>10000</v>
      </c>
      <c r="Q150" s="19">
        <f t="shared" si="29"/>
        <v>0</v>
      </c>
      <c r="R150" s="8"/>
    </row>
    <row r="151" spans="1:18" ht="25.5" x14ac:dyDescent="0.2">
      <c r="A151" s="15">
        <v>0</v>
      </c>
      <c r="B151" s="16" t="s">
        <v>43</v>
      </c>
      <c r="C151" s="17" t="s">
        <v>44</v>
      </c>
      <c r="D151" s="18">
        <v>30000</v>
      </c>
      <c r="E151" s="18">
        <v>30000</v>
      </c>
      <c r="F151" s="18">
        <v>10000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9">
        <f t="shared" si="24"/>
        <v>10000</v>
      </c>
      <c r="M151" s="19">
        <f t="shared" si="25"/>
        <v>30000</v>
      </c>
      <c r="N151" s="19">
        <f t="shared" si="26"/>
        <v>0</v>
      </c>
      <c r="O151" s="19">
        <f t="shared" si="27"/>
        <v>30000</v>
      </c>
      <c r="P151" s="19">
        <f t="shared" si="28"/>
        <v>10000</v>
      </c>
      <c r="Q151" s="19">
        <f t="shared" si="29"/>
        <v>0</v>
      </c>
      <c r="R151" s="8"/>
    </row>
    <row r="152" spans="1:18" ht="25.5" x14ac:dyDescent="0.2">
      <c r="A152" s="15">
        <v>1</v>
      </c>
      <c r="B152" s="16" t="s">
        <v>100</v>
      </c>
      <c r="C152" s="17" t="s">
        <v>101</v>
      </c>
      <c r="D152" s="18">
        <v>100000</v>
      </c>
      <c r="E152" s="18">
        <v>100000</v>
      </c>
      <c r="F152" s="18">
        <v>35000</v>
      </c>
      <c r="G152" s="18">
        <v>14949.38</v>
      </c>
      <c r="H152" s="18">
        <v>0</v>
      </c>
      <c r="I152" s="18">
        <v>9639.3799999999992</v>
      </c>
      <c r="J152" s="18">
        <v>5310</v>
      </c>
      <c r="K152" s="18">
        <v>5310</v>
      </c>
      <c r="L152" s="19">
        <f t="shared" si="24"/>
        <v>20050.620000000003</v>
      </c>
      <c r="M152" s="19">
        <f t="shared" si="25"/>
        <v>85050.62</v>
      </c>
      <c r="N152" s="19">
        <f t="shared" si="26"/>
        <v>42.712514285714285</v>
      </c>
      <c r="O152" s="19">
        <f t="shared" si="27"/>
        <v>90360.62</v>
      </c>
      <c r="P152" s="19">
        <f t="shared" si="28"/>
        <v>25360.620000000003</v>
      </c>
      <c r="Q152" s="19">
        <f t="shared" si="29"/>
        <v>27.541085714285714</v>
      </c>
      <c r="R152" s="8"/>
    </row>
    <row r="153" spans="1:18" ht="25.5" x14ac:dyDescent="0.2">
      <c r="A153" s="15">
        <v>0</v>
      </c>
      <c r="B153" s="16" t="s">
        <v>43</v>
      </c>
      <c r="C153" s="17" t="s">
        <v>44</v>
      </c>
      <c r="D153" s="18">
        <v>100000</v>
      </c>
      <c r="E153" s="18">
        <v>100000</v>
      </c>
      <c r="F153" s="18">
        <v>35000</v>
      </c>
      <c r="G153" s="18">
        <v>14949.38</v>
      </c>
      <c r="H153" s="18">
        <v>0</v>
      </c>
      <c r="I153" s="18">
        <v>9639.3799999999992</v>
      </c>
      <c r="J153" s="18">
        <v>5310</v>
      </c>
      <c r="K153" s="18">
        <v>5310</v>
      </c>
      <c r="L153" s="19">
        <f t="shared" si="24"/>
        <v>20050.620000000003</v>
      </c>
      <c r="M153" s="19">
        <f t="shared" si="25"/>
        <v>85050.62</v>
      </c>
      <c r="N153" s="19">
        <f t="shared" si="26"/>
        <v>42.712514285714285</v>
      </c>
      <c r="O153" s="19">
        <f t="shared" si="27"/>
        <v>90360.62</v>
      </c>
      <c r="P153" s="19">
        <f t="shared" si="28"/>
        <v>25360.620000000003</v>
      </c>
      <c r="Q153" s="19">
        <f t="shared" si="29"/>
        <v>27.541085714285714</v>
      </c>
      <c r="R153" s="8"/>
    </row>
    <row r="154" spans="1:18" x14ac:dyDescent="0.2">
      <c r="A154" s="15">
        <v>1</v>
      </c>
      <c r="B154" s="16" t="s">
        <v>102</v>
      </c>
      <c r="C154" s="17" t="s">
        <v>103</v>
      </c>
      <c r="D154" s="18">
        <v>3043000</v>
      </c>
      <c r="E154" s="18">
        <v>3043000</v>
      </c>
      <c r="F154" s="18">
        <v>498000</v>
      </c>
      <c r="G154" s="18">
        <v>294734.57</v>
      </c>
      <c r="H154" s="18">
        <v>0</v>
      </c>
      <c r="I154" s="18">
        <v>294734.57</v>
      </c>
      <c r="J154" s="18">
        <v>0</v>
      </c>
      <c r="K154" s="18">
        <v>0</v>
      </c>
      <c r="L154" s="19">
        <f t="shared" si="24"/>
        <v>203265.43</v>
      </c>
      <c r="M154" s="19">
        <f t="shared" si="25"/>
        <v>2748265.43</v>
      </c>
      <c r="N154" s="19">
        <f t="shared" si="26"/>
        <v>59.183648594377516</v>
      </c>
      <c r="O154" s="19">
        <f t="shared" si="27"/>
        <v>2748265.43</v>
      </c>
      <c r="P154" s="19">
        <f t="shared" si="28"/>
        <v>203265.43</v>
      </c>
      <c r="Q154" s="19">
        <f t="shared" si="29"/>
        <v>59.183648594377516</v>
      </c>
      <c r="R154" s="8"/>
    </row>
    <row r="155" spans="1:18" x14ac:dyDescent="0.2">
      <c r="A155" s="15">
        <v>0</v>
      </c>
      <c r="B155" s="16" t="s">
        <v>29</v>
      </c>
      <c r="C155" s="17" t="s">
        <v>30</v>
      </c>
      <c r="D155" s="18">
        <v>1590000</v>
      </c>
      <c r="E155" s="18">
        <v>1590000</v>
      </c>
      <c r="F155" s="18">
        <v>265000</v>
      </c>
      <c r="G155" s="18">
        <v>74734.570000000007</v>
      </c>
      <c r="H155" s="18">
        <v>0</v>
      </c>
      <c r="I155" s="18">
        <v>74734.570000000007</v>
      </c>
      <c r="J155" s="18">
        <v>0</v>
      </c>
      <c r="K155" s="18">
        <v>0</v>
      </c>
      <c r="L155" s="19">
        <f t="shared" si="24"/>
        <v>190265.43</v>
      </c>
      <c r="M155" s="19">
        <f t="shared" si="25"/>
        <v>1515265.43</v>
      </c>
      <c r="N155" s="19">
        <f t="shared" si="26"/>
        <v>28.201724528301892</v>
      </c>
      <c r="O155" s="19">
        <f t="shared" si="27"/>
        <v>1515265.43</v>
      </c>
      <c r="P155" s="19">
        <f t="shared" si="28"/>
        <v>190265.43</v>
      </c>
      <c r="Q155" s="19">
        <f t="shared" si="29"/>
        <v>28.201724528301892</v>
      </c>
      <c r="R155" s="8"/>
    </row>
    <row r="156" spans="1:18" x14ac:dyDescent="0.2">
      <c r="A156" s="15">
        <v>0</v>
      </c>
      <c r="B156" s="16" t="s">
        <v>37</v>
      </c>
      <c r="C156" s="17" t="s">
        <v>38</v>
      </c>
      <c r="D156" s="18">
        <v>143000</v>
      </c>
      <c r="E156" s="18">
        <v>143000</v>
      </c>
      <c r="F156" s="18">
        <v>12000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9">
        <f t="shared" si="24"/>
        <v>12000</v>
      </c>
      <c r="M156" s="19">
        <f t="shared" si="25"/>
        <v>143000</v>
      </c>
      <c r="N156" s="19">
        <f t="shared" si="26"/>
        <v>0</v>
      </c>
      <c r="O156" s="19">
        <f t="shared" si="27"/>
        <v>143000</v>
      </c>
      <c r="P156" s="19">
        <f t="shared" si="28"/>
        <v>12000</v>
      </c>
      <c r="Q156" s="19">
        <f t="shared" si="29"/>
        <v>0</v>
      </c>
      <c r="R156" s="8"/>
    </row>
    <row r="157" spans="1:18" ht="25.5" x14ac:dyDescent="0.2">
      <c r="A157" s="15">
        <v>0</v>
      </c>
      <c r="B157" s="16" t="s">
        <v>41</v>
      </c>
      <c r="C157" s="17" t="s">
        <v>42</v>
      </c>
      <c r="D157" s="18">
        <v>10000</v>
      </c>
      <c r="E157" s="18">
        <v>10000</v>
      </c>
      <c r="F157" s="18">
        <v>1000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9">
        <f t="shared" si="24"/>
        <v>1000</v>
      </c>
      <c r="M157" s="19">
        <f t="shared" si="25"/>
        <v>10000</v>
      </c>
      <c r="N157" s="19">
        <f t="shared" si="26"/>
        <v>0</v>
      </c>
      <c r="O157" s="19">
        <f t="shared" si="27"/>
        <v>10000</v>
      </c>
      <c r="P157" s="19">
        <f t="shared" si="28"/>
        <v>1000</v>
      </c>
      <c r="Q157" s="19">
        <f t="shared" si="29"/>
        <v>0</v>
      </c>
      <c r="R157" s="8"/>
    </row>
    <row r="158" spans="1:18" ht="25.5" x14ac:dyDescent="0.2">
      <c r="A158" s="15">
        <v>0</v>
      </c>
      <c r="B158" s="16" t="s">
        <v>81</v>
      </c>
      <c r="C158" s="17" t="s">
        <v>82</v>
      </c>
      <c r="D158" s="18">
        <v>1300000</v>
      </c>
      <c r="E158" s="18">
        <v>1300000</v>
      </c>
      <c r="F158" s="18">
        <v>220000</v>
      </c>
      <c r="G158" s="18">
        <v>220000</v>
      </c>
      <c r="H158" s="18">
        <v>0</v>
      </c>
      <c r="I158" s="18">
        <v>220000</v>
      </c>
      <c r="J158" s="18">
        <v>0</v>
      </c>
      <c r="K158" s="18">
        <v>0</v>
      </c>
      <c r="L158" s="19">
        <f t="shared" si="24"/>
        <v>0</v>
      </c>
      <c r="M158" s="19">
        <f t="shared" si="25"/>
        <v>1080000</v>
      </c>
      <c r="N158" s="19">
        <f t="shared" si="26"/>
        <v>100</v>
      </c>
      <c r="O158" s="19">
        <f t="shared" si="27"/>
        <v>1080000</v>
      </c>
      <c r="P158" s="19">
        <f t="shared" si="28"/>
        <v>0</v>
      </c>
      <c r="Q158" s="19">
        <f t="shared" si="29"/>
        <v>100</v>
      </c>
      <c r="R158" s="8"/>
    </row>
    <row r="159" spans="1:18" ht="51" x14ac:dyDescent="0.2">
      <c r="A159" s="15">
        <v>1</v>
      </c>
      <c r="B159" s="16" t="s">
        <v>104</v>
      </c>
      <c r="C159" s="17" t="s">
        <v>105</v>
      </c>
      <c r="D159" s="18">
        <v>19000</v>
      </c>
      <c r="E159" s="18">
        <v>19000</v>
      </c>
      <c r="F159" s="18">
        <v>3000</v>
      </c>
      <c r="G159" s="18">
        <v>3000</v>
      </c>
      <c r="H159" s="18">
        <v>0</v>
      </c>
      <c r="I159" s="18">
        <v>3000</v>
      </c>
      <c r="J159" s="18">
        <v>0</v>
      </c>
      <c r="K159" s="18">
        <v>0</v>
      </c>
      <c r="L159" s="19">
        <f t="shared" si="24"/>
        <v>0</v>
      </c>
      <c r="M159" s="19">
        <f t="shared" si="25"/>
        <v>16000</v>
      </c>
      <c r="N159" s="19">
        <f t="shared" si="26"/>
        <v>100</v>
      </c>
      <c r="O159" s="19">
        <f t="shared" si="27"/>
        <v>16000</v>
      </c>
      <c r="P159" s="19">
        <f t="shared" si="28"/>
        <v>0</v>
      </c>
      <c r="Q159" s="19">
        <f t="shared" si="29"/>
        <v>100</v>
      </c>
      <c r="R159" s="8"/>
    </row>
    <row r="160" spans="1:18" ht="25.5" x14ac:dyDescent="0.2">
      <c r="A160" s="15">
        <v>0</v>
      </c>
      <c r="B160" s="16" t="s">
        <v>81</v>
      </c>
      <c r="C160" s="17" t="s">
        <v>82</v>
      </c>
      <c r="D160" s="18">
        <v>19000</v>
      </c>
      <c r="E160" s="18">
        <v>19000</v>
      </c>
      <c r="F160" s="18">
        <v>3000</v>
      </c>
      <c r="G160" s="18">
        <v>3000</v>
      </c>
      <c r="H160" s="18">
        <v>0</v>
      </c>
      <c r="I160" s="18">
        <v>3000</v>
      </c>
      <c r="J160" s="18">
        <v>0</v>
      </c>
      <c r="K160" s="18">
        <v>0</v>
      </c>
      <c r="L160" s="19">
        <f t="shared" si="24"/>
        <v>0</v>
      </c>
      <c r="M160" s="19">
        <f t="shared" si="25"/>
        <v>16000</v>
      </c>
      <c r="N160" s="19">
        <f t="shared" si="26"/>
        <v>100</v>
      </c>
      <c r="O160" s="19">
        <f t="shared" si="27"/>
        <v>16000</v>
      </c>
      <c r="P160" s="19">
        <f t="shared" si="28"/>
        <v>0</v>
      </c>
      <c r="Q160" s="19">
        <f t="shared" si="29"/>
        <v>100</v>
      </c>
      <c r="R160" s="8"/>
    </row>
    <row r="161" spans="1:18" ht="38.25" x14ac:dyDescent="0.2">
      <c r="A161" s="15">
        <v>1</v>
      </c>
      <c r="B161" s="16" t="s">
        <v>106</v>
      </c>
      <c r="C161" s="17" t="s">
        <v>107</v>
      </c>
      <c r="D161" s="18">
        <v>500000</v>
      </c>
      <c r="E161" s="18">
        <v>500000</v>
      </c>
      <c r="F161" s="18">
        <v>200000</v>
      </c>
      <c r="G161" s="18">
        <v>94794.49</v>
      </c>
      <c r="H161" s="18">
        <v>0</v>
      </c>
      <c r="I161" s="18">
        <v>94794.49</v>
      </c>
      <c r="J161" s="18">
        <v>0</v>
      </c>
      <c r="K161" s="18">
        <v>0</v>
      </c>
      <c r="L161" s="19">
        <f t="shared" si="24"/>
        <v>105205.51</v>
      </c>
      <c r="M161" s="19">
        <f t="shared" si="25"/>
        <v>405205.51</v>
      </c>
      <c r="N161" s="19">
        <f t="shared" si="26"/>
        <v>47.397245000000005</v>
      </c>
      <c r="O161" s="19">
        <f t="shared" si="27"/>
        <v>405205.51</v>
      </c>
      <c r="P161" s="19">
        <f t="shared" si="28"/>
        <v>105205.51</v>
      </c>
      <c r="Q161" s="19">
        <f t="shared" si="29"/>
        <v>47.397245000000005</v>
      </c>
      <c r="R161" s="8"/>
    </row>
    <row r="162" spans="1:18" x14ac:dyDescent="0.2">
      <c r="A162" s="15">
        <v>0</v>
      </c>
      <c r="B162" s="16" t="s">
        <v>29</v>
      </c>
      <c r="C162" s="17" t="s">
        <v>30</v>
      </c>
      <c r="D162" s="18">
        <v>500000</v>
      </c>
      <c r="E162" s="18">
        <v>500000</v>
      </c>
      <c r="F162" s="18">
        <v>200000</v>
      </c>
      <c r="G162" s="18">
        <v>94794.49</v>
      </c>
      <c r="H162" s="18">
        <v>0</v>
      </c>
      <c r="I162" s="18">
        <v>94794.49</v>
      </c>
      <c r="J162" s="18">
        <v>0</v>
      </c>
      <c r="K162" s="18">
        <v>0</v>
      </c>
      <c r="L162" s="19">
        <f t="shared" si="24"/>
        <v>105205.51</v>
      </c>
      <c r="M162" s="19">
        <f t="shared" si="25"/>
        <v>405205.51</v>
      </c>
      <c r="N162" s="19">
        <f t="shared" si="26"/>
        <v>47.397245000000005</v>
      </c>
      <c r="O162" s="19">
        <f t="shared" si="27"/>
        <v>405205.51</v>
      </c>
      <c r="P162" s="19">
        <f t="shared" si="28"/>
        <v>105205.51</v>
      </c>
      <c r="Q162" s="19">
        <f t="shared" si="29"/>
        <v>47.397245000000005</v>
      </c>
      <c r="R162" s="8"/>
    </row>
    <row r="163" spans="1:18" x14ac:dyDescent="0.2">
      <c r="A163" s="15">
        <v>1</v>
      </c>
      <c r="B163" s="16" t="s">
        <v>108</v>
      </c>
      <c r="C163" s="17" t="s">
        <v>109</v>
      </c>
      <c r="D163" s="18">
        <v>50000</v>
      </c>
      <c r="E163" s="18">
        <v>50000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9">
        <f t="shared" si="24"/>
        <v>0</v>
      </c>
      <c r="M163" s="19">
        <f t="shared" si="25"/>
        <v>50000</v>
      </c>
      <c r="N163" s="19">
        <f t="shared" si="26"/>
        <v>0</v>
      </c>
      <c r="O163" s="19">
        <f t="shared" si="27"/>
        <v>50000</v>
      </c>
      <c r="P163" s="19">
        <f t="shared" si="28"/>
        <v>0</v>
      </c>
      <c r="Q163" s="19">
        <f t="shared" si="29"/>
        <v>0</v>
      </c>
      <c r="R163" s="8"/>
    </row>
    <row r="164" spans="1:18" ht="25.5" x14ac:dyDescent="0.2">
      <c r="A164" s="15">
        <v>0</v>
      </c>
      <c r="B164" s="16" t="s">
        <v>43</v>
      </c>
      <c r="C164" s="17" t="s">
        <v>44</v>
      </c>
      <c r="D164" s="18">
        <v>50000</v>
      </c>
      <c r="E164" s="18">
        <v>50000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9">
        <f t="shared" si="24"/>
        <v>0</v>
      </c>
      <c r="M164" s="19">
        <f t="shared" si="25"/>
        <v>50000</v>
      </c>
      <c r="N164" s="19">
        <f t="shared" si="26"/>
        <v>0</v>
      </c>
      <c r="O164" s="19">
        <f t="shared" si="27"/>
        <v>50000</v>
      </c>
      <c r="P164" s="19">
        <f t="shared" si="28"/>
        <v>0</v>
      </c>
      <c r="Q164" s="19">
        <f t="shared" si="29"/>
        <v>0</v>
      </c>
      <c r="R164" s="8"/>
    </row>
    <row r="165" spans="1:18" ht="25.5" x14ac:dyDescent="0.2">
      <c r="A165" s="15">
        <v>1</v>
      </c>
      <c r="B165" s="16" t="s">
        <v>110</v>
      </c>
      <c r="C165" s="17" t="s">
        <v>111</v>
      </c>
      <c r="D165" s="18">
        <v>30000</v>
      </c>
      <c r="E165" s="18">
        <v>30000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9">
        <f t="shared" si="24"/>
        <v>0</v>
      </c>
      <c r="M165" s="19">
        <f t="shared" si="25"/>
        <v>30000</v>
      </c>
      <c r="N165" s="19">
        <f t="shared" si="26"/>
        <v>0</v>
      </c>
      <c r="O165" s="19">
        <f t="shared" si="27"/>
        <v>30000</v>
      </c>
      <c r="P165" s="19">
        <f t="shared" si="28"/>
        <v>0</v>
      </c>
      <c r="Q165" s="19">
        <f t="shared" si="29"/>
        <v>0</v>
      </c>
      <c r="R165" s="8"/>
    </row>
    <row r="166" spans="1:18" ht="25.5" x14ac:dyDescent="0.2">
      <c r="A166" s="15">
        <v>0</v>
      </c>
      <c r="B166" s="16" t="s">
        <v>43</v>
      </c>
      <c r="C166" s="17" t="s">
        <v>44</v>
      </c>
      <c r="D166" s="18">
        <v>30000</v>
      </c>
      <c r="E166" s="18">
        <v>30000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9">
        <f t="shared" si="24"/>
        <v>0</v>
      </c>
      <c r="M166" s="19">
        <f t="shared" si="25"/>
        <v>30000</v>
      </c>
      <c r="N166" s="19">
        <f t="shared" si="26"/>
        <v>0</v>
      </c>
      <c r="O166" s="19">
        <f t="shared" si="27"/>
        <v>30000</v>
      </c>
      <c r="P166" s="19">
        <f t="shared" si="28"/>
        <v>0</v>
      </c>
      <c r="Q166" s="19">
        <f t="shared" si="29"/>
        <v>0</v>
      </c>
      <c r="R166" s="8"/>
    </row>
    <row r="167" spans="1:18" ht="25.5" x14ac:dyDescent="0.2">
      <c r="A167" s="15">
        <v>1</v>
      </c>
      <c r="B167" s="16" t="s">
        <v>112</v>
      </c>
      <c r="C167" s="17" t="s">
        <v>113</v>
      </c>
      <c r="D167" s="18">
        <v>555100</v>
      </c>
      <c r="E167" s="18">
        <v>555100</v>
      </c>
      <c r="F167" s="18">
        <v>73550</v>
      </c>
      <c r="G167" s="18">
        <v>63589.340000000004</v>
      </c>
      <c r="H167" s="18">
        <v>0</v>
      </c>
      <c r="I167" s="18">
        <v>63589.340000000004</v>
      </c>
      <c r="J167" s="18">
        <v>0</v>
      </c>
      <c r="K167" s="18">
        <v>0</v>
      </c>
      <c r="L167" s="19">
        <f t="shared" ref="L167:L186" si="30">F167-G167</f>
        <v>9960.6599999999962</v>
      </c>
      <c r="M167" s="19">
        <f t="shared" ref="M167:M186" si="31">E167-G167</f>
        <v>491510.66</v>
      </c>
      <c r="N167" s="19">
        <f t="shared" ref="N167:N186" si="32">IF(F167=0,0,(G167/F167)*100)</f>
        <v>86.457294357579883</v>
      </c>
      <c r="O167" s="19">
        <f t="shared" ref="O167:O186" si="33">E167-I167</f>
        <v>491510.66</v>
      </c>
      <c r="P167" s="19">
        <f t="shared" ref="P167:P186" si="34">F167-I167</f>
        <v>9960.6599999999962</v>
      </c>
      <c r="Q167" s="19">
        <f t="shared" ref="Q167:Q186" si="35">IF(F167=0,0,(I167/F167)*100)</f>
        <v>86.457294357579883</v>
      </c>
      <c r="R167" s="8"/>
    </row>
    <row r="168" spans="1:18" x14ac:dyDescent="0.2">
      <c r="A168" s="15">
        <v>0</v>
      </c>
      <c r="B168" s="16" t="s">
        <v>23</v>
      </c>
      <c r="C168" s="17" t="s">
        <v>24</v>
      </c>
      <c r="D168" s="18">
        <v>353700</v>
      </c>
      <c r="E168" s="18">
        <v>353700</v>
      </c>
      <c r="F168" s="18">
        <v>60000</v>
      </c>
      <c r="G168" s="18">
        <v>51841.3</v>
      </c>
      <c r="H168" s="18">
        <v>0</v>
      </c>
      <c r="I168" s="18">
        <v>51841.3</v>
      </c>
      <c r="J168" s="18">
        <v>0</v>
      </c>
      <c r="K168" s="18">
        <v>0</v>
      </c>
      <c r="L168" s="19">
        <f t="shared" si="30"/>
        <v>8158.6999999999971</v>
      </c>
      <c r="M168" s="19">
        <f t="shared" si="31"/>
        <v>301858.7</v>
      </c>
      <c r="N168" s="19">
        <f t="shared" si="32"/>
        <v>86.402166666666673</v>
      </c>
      <c r="O168" s="19">
        <f t="shared" si="33"/>
        <v>301858.7</v>
      </c>
      <c r="P168" s="19">
        <f t="shared" si="34"/>
        <v>8158.6999999999971</v>
      </c>
      <c r="Q168" s="19">
        <f t="shared" si="35"/>
        <v>86.402166666666673</v>
      </c>
      <c r="R168" s="8"/>
    </row>
    <row r="169" spans="1:18" x14ac:dyDescent="0.2">
      <c r="A169" s="15">
        <v>0</v>
      </c>
      <c r="B169" s="16" t="s">
        <v>25</v>
      </c>
      <c r="C169" s="17" t="s">
        <v>26</v>
      </c>
      <c r="D169" s="18">
        <v>77900</v>
      </c>
      <c r="E169" s="18">
        <v>77900</v>
      </c>
      <c r="F169" s="18">
        <v>13200</v>
      </c>
      <c r="G169" s="18">
        <v>11405.08</v>
      </c>
      <c r="H169" s="18">
        <v>0</v>
      </c>
      <c r="I169" s="18">
        <v>11405.08</v>
      </c>
      <c r="J169" s="18">
        <v>0</v>
      </c>
      <c r="K169" s="18">
        <v>0</v>
      </c>
      <c r="L169" s="19">
        <f t="shared" si="30"/>
        <v>1794.92</v>
      </c>
      <c r="M169" s="19">
        <f t="shared" si="31"/>
        <v>66494.92</v>
      </c>
      <c r="N169" s="19">
        <f t="shared" si="32"/>
        <v>86.402121212121202</v>
      </c>
      <c r="O169" s="19">
        <f t="shared" si="33"/>
        <v>66494.92</v>
      </c>
      <c r="P169" s="19">
        <f t="shared" si="34"/>
        <v>1794.92</v>
      </c>
      <c r="Q169" s="19">
        <f t="shared" si="35"/>
        <v>86.402121212121202</v>
      </c>
      <c r="R169" s="8"/>
    </row>
    <row r="170" spans="1:18" x14ac:dyDescent="0.2">
      <c r="A170" s="15">
        <v>0</v>
      </c>
      <c r="B170" s="16" t="s">
        <v>27</v>
      </c>
      <c r="C170" s="17" t="s">
        <v>28</v>
      </c>
      <c r="D170" s="18">
        <v>120000</v>
      </c>
      <c r="E170" s="18">
        <v>120000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9">
        <f t="shared" si="30"/>
        <v>0</v>
      </c>
      <c r="M170" s="19">
        <f t="shared" si="31"/>
        <v>120000</v>
      </c>
      <c r="N170" s="19">
        <f t="shared" si="32"/>
        <v>0</v>
      </c>
      <c r="O170" s="19">
        <f t="shared" si="33"/>
        <v>120000</v>
      </c>
      <c r="P170" s="19">
        <f t="shared" si="34"/>
        <v>0</v>
      </c>
      <c r="Q170" s="19">
        <f t="shared" si="35"/>
        <v>0</v>
      </c>
      <c r="R170" s="8"/>
    </row>
    <row r="171" spans="1:18" x14ac:dyDescent="0.2">
      <c r="A171" s="15">
        <v>0</v>
      </c>
      <c r="B171" s="16" t="s">
        <v>37</v>
      </c>
      <c r="C171" s="17" t="s">
        <v>38</v>
      </c>
      <c r="D171" s="18">
        <v>3500</v>
      </c>
      <c r="E171" s="18">
        <v>3500</v>
      </c>
      <c r="F171" s="18">
        <v>350</v>
      </c>
      <c r="G171" s="18">
        <v>342.96</v>
      </c>
      <c r="H171" s="18">
        <v>0</v>
      </c>
      <c r="I171" s="18">
        <v>342.96</v>
      </c>
      <c r="J171" s="18">
        <v>0</v>
      </c>
      <c r="K171" s="18">
        <v>0</v>
      </c>
      <c r="L171" s="19">
        <f t="shared" si="30"/>
        <v>7.0400000000000205</v>
      </c>
      <c r="M171" s="19">
        <f t="shared" si="31"/>
        <v>3157.04</v>
      </c>
      <c r="N171" s="19">
        <f t="shared" si="32"/>
        <v>97.988571428571419</v>
      </c>
      <c r="O171" s="19">
        <f t="shared" si="33"/>
        <v>3157.04</v>
      </c>
      <c r="P171" s="19">
        <f t="shared" si="34"/>
        <v>7.0400000000000205</v>
      </c>
      <c r="Q171" s="19">
        <f t="shared" si="35"/>
        <v>97.988571428571419</v>
      </c>
      <c r="R171" s="8"/>
    </row>
    <row r="172" spans="1:18" ht="25.5" x14ac:dyDescent="0.2">
      <c r="A172" s="15">
        <v>1</v>
      </c>
      <c r="B172" s="16" t="s">
        <v>114</v>
      </c>
      <c r="C172" s="17" t="s">
        <v>115</v>
      </c>
      <c r="D172" s="18">
        <v>15000</v>
      </c>
      <c r="E172" s="18">
        <v>15000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30"/>
        <v>0</v>
      </c>
      <c r="M172" s="19">
        <f t="shared" si="31"/>
        <v>15000</v>
      </c>
      <c r="N172" s="19">
        <f t="shared" si="32"/>
        <v>0</v>
      </c>
      <c r="O172" s="19">
        <f t="shared" si="33"/>
        <v>15000</v>
      </c>
      <c r="P172" s="19">
        <f t="shared" si="34"/>
        <v>0</v>
      </c>
      <c r="Q172" s="19">
        <f t="shared" si="35"/>
        <v>0</v>
      </c>
      <c r="R172" s="8"/>
    </row>
    <row r="173" spans="1:18" ht="25.5" x14ac:dyDescent="0.2">
      <c r="A173" s="15">
        <v>0</v>
      </c>
      <c r="B173" s="16" t="s">
        <v>43</v>
      </c>
      <c r="C173" s="17" t="s">
        <v>44</v>
      </c>
      <c r="D173" s="18">
        <v>15000</v>
      </c>
      <c r="E173" s="18">
        <v>15000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f t="shared" si="30"/>
        <v>0</v>
      </c>
      <c r="M173" s="19">
        <f t="shared" si="31"/>
        <v>15000</v>
      </c>
      <c r="N173" s="19">
        <f t="shared" si="32"/>
        <v>0</v>
      </c>
      <c r="O173" s="19">
        <f t="shared" si="33"/>
        <v>15000</v>
      </c>
      <c r="P173" s="19">
        <f t="shared" si="34"/>
        <v>0</v>
      </c>
      <c r="Q173" s="19">
        <f t="shared" si="35"/>
        <v>0</v>
      </c>
      <c r="R173" s="8"/>
    </row>
    <row r="174" spans="1:18" x14ac:dyDescent="0.2">
      <c r="A174" s="15">
        <v>1</v>
      </c>
      <c r="B174" s="16" t="s">
        <v>116</v>
      </c>
      <c r="C174" s="17" t="s">
        <v>117</v>
      </c>
      <c r="D174" s="18">
        <v>62000</v>
      </c>
      <c r="E174" s="18">
        <v>62000</v>
      </c>
      <c r="F174" s="18">
        <v>10000</v>
      </c>
      <c r="G174" s="18">
        <v>8956.4</v>
      </c>
      <c r="H174" s="18">
        <v>0</v>
      </c>
      <c r="I174" s="18">
        <v>7406.4</v>
      </c>
      <c r="J174" s="18">
        <v>1550</v>
      </c>
      <c r="K174" s="18">
        <v>1550</v>
      </c>
      <c r="L174" s="19">
        <f t="shared" si="30"/>
        <v>1043.6000000000004</v>
      </c>
      <c r="M174" s="19">
        <f t="shared" si="31"/>
        <v>53043.6</v>
      </c>
      <c r="N174" s="19">
        <f t="shared" si="32"/>
        <v>89.563999999999993</v>
      </c>
      <c r="O174" s="19">
        <f t="shared" si="33"/>
        <v>54593.599999999999</v>
      </c>
      <c r="P174" s="19">
        <f t="shared" si="34"/>
        <v>2593.6000000000004</v>
      </c>
      <c r="Q174" s="19">
        <f t="shared" si="35"/>
        <v>74.063999999999993</v>
      </c>
      <c r="R174" s="8"/>
    </row>
    <row r="175" spans="1:18" ht="25.5" x14ac:dyDescent="0.2">
      <c r="A175" s="15">
        <v>0</v>
      </c>
      <c r="B175" s="16" t="s">
        <v>43</v>
      </c>
      <c r="C175" s="17" t="s">
        <v>44</v>
      </c>
      <c r="D175" s="18">
        <v>62000</v>
      </c>
      <c r="E175" s="18">
        <v>62000</v>
      </c>
      <c r="F175" s="18">
        <v>10000</v>
      </c>
      <c r="G175" s="18">
        <v>8956.4</v>
      </c>
      <c r="H175" s="18">
        <v>0</v>
      </c>
      <c r="I175" s="18">
        <v>7406.4</v>
      </c>
      <c r="J175" s="18">
        <v>1550</v>
      </c>
      <c r="K175" s="18">
        <v>1550</v>
      </c>
      <c r="L175" s="19">
        <f t="shared" si="30"/>
        <v>1043.6000000000004</v>
      </c>
      <c r="M175" s="19">
        <f t="shared" si="31"/>
        <v>53043.6</v>
      </c>
      <c r="N175" s="19">
        <f t="shared" si="32"/>
        <v>89.563999999999993</v>
      </c>
      <c r="O175" s="19">
        <f t="shared" si="33"/>
        <v>54593.599999999999</v>
      </c>
      <c r="P175" s="19">
        <f t="shared" si="34"/>
        <v>2593.6000000000004</v>
      </c>
      <c r="Q175" s="19">
        <f t="shared" si="35"/>
        <v>74.063999999999993</v>
      </c>
      <c r="R175" s="8"/>
    </row>
    <row r="176" spans="1:18" x14ac:dyDescent="0.2">
      <c r="A176" s="15">
        <v>1</v>
      </c>
      <c r="B176" s="16" t="s">
        <v>118</v>
      </c>
      <c r="C176" s="17" t="s">
        <v>119</v>
      </c>
      <c r="D176" s="18">
        <v>966700</v>
      </c>
      <c r="E176" s="18">
        <v>966700</v>
      </c>
      <c r="F176" s="18">
        <v>446700</v>
      </c>
      <c r="G176" s="18">
        <v>331628.19</v>
      </c>
      <c r="H176" s="18">
        <v>0</v>
      </c>
      <c r="I176" s="18">
        <v>167284.28999999998</v>
      </c>
      <c r="J176" s="18">
        <v>164343.9</v>
      </c>
      <c r="K176" s="18">
        <v>0</v>
      </c>
      <c r="L176" s="19">
        <f t="shared" si="30"/>
        <v>115071.81</v>
      </c>
      <c r="M176" s="19">
        <f t="shared" si="31"/>
        <v>635071.81000000006</v>
      </c>
      <c r="N176" s="19">
        <f t="shared" si="32"/>
        <v>74.239576897246479</v>
      </c>
      <c r="O176" s="19">
        <f t="shared" si="33"/>
        <v>799415.71</v>
      </c>
      <c r="P176" s="19">
        <f t="shared" si="34"/>
        <v>279415.71000000002</v>
      </c>
      <c r="Q176" s="19">
        <f t="shared" si="35"/>
        <v>37.448912021490926</v>
      </c>
      <c r="R176" s="8"/>
    </row>
    <row r="177" spans="1:18" x14ac:dyDescent="0.2">
      <c r="A177" s="15">
        <v>0</v>
      </c>
      <c r="B177" s="16" t="s">
        <v>27</v>
      </c>
      <c r="C177" s="17" t="s">
        <v>28</v>
      </c>
      <c r="D177" s="18">
        <v>300000</v>
      </c>
      <c r="E177" s="18">
        <v>300000</v>
      </c>
      <c r="F177" s="18">
        <v>50000</v>
      </c>
      <c r="G177" s="18">
        <v>2275</v>
      </c>
      <c r="H177" s="18">
        <v>0</v>
      </c>
      <c r="I177" s="18">
        <v>2275</v>
      </c>
      <c r="J177" s="18">
        <v>0</v>
      </c>
      <c r="K177" s="18">
        <v>0</v>
      </c>
      <c r="L177" s="19">
        <f t="shared" si="30"/>
        <v>47725</v>
      </c>
      <c r="M177" s="19">
        <f t="shared" si="31"/>
        <v>297725</v>
      </c>
      <c r="N177" s="19">
        <f t="shared" si="32"/>
        <v>4.55</v>
      </c>
      <c r="O177" s="19">
        <f t="shared" si="33"/>
        <v>297725</v>
      </c>
      <c r="P177" s="19">
        <f t="shared" si="34"/>
        <v>47725</v>
      </c>
      <c r="Q177" s="19">
        <f t="shared" si="35"/>
        <v>4.55</v>
      </c>
      <c r="R177" s="8"/>
    </row>
    <row r="178" spans="1:18" x14ac:dyDescent="0.2">
      <c r="A178" s="15">
        <v>0</v>
      </c>
      <c r="B178" s="16" t="s">
        <v>29</v>
      </c>
      <c r="C178" s="17" t="s">
        <v>30</v>
      </c>
      <c r="D178" s="18">
        <v>300000</v>
      </c>
      <c r="E178" s="18">
        <v>300000</v>
      </c>
      <c r="F178" s="18">
        <v>50000</v>
      </c>
      <c r="G178" s="18">
        <v>14322.13</v>
      </c>
      <c r="H178" s="18">
        <v>0</v>
      </c>
      <c r="I178" s="18">
        <v>14322.13</v>
      </c>
      <c r="J178" s="18">
        <v>0</v>
      </c>
      <c r="K178" s="18">
        <v>0</v>
      </c>
      <c r="L178" s="19">
        <f t="shared" si="30"/>
        <v>35677.870000000003</v>
      </c>
      <c r="M178" s="19">
        <f t="shared" si="31"/>
        <v>285677.87</v>
      </c>
      <c r="N178" s="19">
        <f t="shared" si="32"/>
        <v>28.644259999999999</v>
      </c>
      <c r="O178" s="19">
        <f t="shared" si="33"/>
        <v>285677.87</v>
      </c>
      <c r="P178" s="19">
        <f t="shared" si="34"/>
        <v>35677.870000000003</v>
      </c>
      <c r="Q178" s="19">
        <f t="shared" si="35"/>
        <v>28.644259999999999</v>
      </c>
      <c r="R178" s="8"/>
    </row>
    <row r="179" spans="1:18" x14ac:dyDescent="0.2">
      <c r="A179" s="15">
        <v>0</v>
      </c>
      <c r="B179" s="16" t="s">
        <v>35</v>
      </c>
      <c r="C179" s="17" t="s">
        <v>36</v>
      </c>
      <c r="D179" s="18">
        <v>20500</v>
      </c>
      <c r="E179" s="18">
        <v>20500</v>
      </c>
      <c r="F179" s="18">
        <v>20500</v>
      </c>
      <c r="G179" s="18">
        <v>5713.2</v>
      </c>
      <c r="H179" s="18">
        <v>0</v>
      </c>
      <c r="I179" s="18">
        <v>5713.2</v>
      </c>
      <c r="J179" s="18">
        <v>0</v>
      </c>
      <c r="K179" s="18">
        <v>0</v>
      </c>
      <c r="L179" s="19">
        <f t="shared" si="30"/>
        <v>14786.8</v>
      </c>
      <c r="M179" s="19">
        <f t="shared" si="31"/>
        <v>14786.8</v>
      </c>
      <c r="N179" s="19">
        <f t="shared" si="32"/>
        <v>27.869268292682925</v>
      </c>
      <c r="O179" s="19">
        <f t="shared" si="33"/>
        <v>14786.8</v>
      </c>
      <c r="P179" s="19">
        <f t="shared" si="34"/>
        <v>14786.8</v>
      </c>
      <c r="Q179" s="19">
        <f t="shared" si="35"/>
        <v>27.869268292682925</v>
      </c>
      <c r="R179" s="8"/>
    </row>
    <row r="180" spans="1:18" x14ac:dyDescent="0.2">
      <c r="A180" s="15">
        <v>0</v>
      </c>
      <c r="B180" s="16" t="s">
        <v>37</v>
      </c>
      <c r="C180" s="17" t="s">
        <v>38</v>
      </c>
      <c r="D180" s="18">
        <v>322200</v>
      </c>
      <c r="E180" s="18">
        <v>322200</v>
      </c>
      <c r="F180" s="18">
        <v>322200</v>
      </c>
      <c r="G180" s="18">
        <v>309317.86</v>
      </c>
      <c r="H180" s="18">
        <v>0</v>
      </c>
      <c r="I180" s="18">
        <v>144973.96</v>
      </c>
      <c r="J180" s="18">
        <v>164343.9</v>
      </c>
      <c r="K180" s="18">
        <v>0</v>
      </c>
      <c r="L180" s="19">
        <f t="shared" si="30"/>
        <v>12882.140000000014</v>
      </c>
      <c r="M180" s="19">
        <f t="shared" si="31"/>
        <v>12882.140000000014</v>
      </c>
      <c r="N180" s="19">
        <f t="shared" si="32"/>
        <v>96.001818746120421</v>
      </c>
      <c r="O180" s="19">
        <f t="shared" si="33"/>
        <v>177226.04</v>
      </c>
      <c r="P180" s="19">
        <f t="shared" si="34"/>
        <v>177226.04</v>
      </c>
      <c r="Q180" s="19">
        <f t="shared" si="35"/>
        <v>44.995021725636249</v>
      </c>
      <c r="R180" s="8"/>
    </row>
    <row r="181" spans="1:18" ht="25.5" x14ac:dyDescent="0.2">
      <c r="A181" s="15">
        <v>0</v>
      </c>
      <c r="B181" s="16" t="s">
        <v>41</v>
      </c>
      <c r="C181" s="17" t="s">
        <v>42</v>
      </c>
      <c r="D181" s="18">
        <v>24000</v>
      </c>
      <c r="E181" s="18">
        <v>24000</v>
      </c>
      <c r="F181" s="18">
        <v>4000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9">
        <f t="shared" si="30"/>
        <v>4000</v>
      </c>
      <c r="M181" s="19">
        <f t="shared" si="31"/>
        <v>24000</v>
      </c>
      <c r="N181" s="19">
        <f t="shared" si="32"/>
        <v>0</v>
      </c>
      <c r="O181" s="19">
        <f t="shared" si="33"/>
        <v>24000</v>
      </c>
      <c r="P181" s="19">
        <f t="shared" si="34"/>
        <v>4000</v>
      </c>
      <c r="Q181" s="19">
        <f t="shared" si="35"/>
        <v>0</v>
      </c>
      <c r="R181" s="8"/>
    </row>
    <row r="182" spans="1:18" x14ac:dyDescent="0.2">
      <c r="A182" s="15">
        <v>1</v>
      </c>
      <c r="B182" s="16" t="s">
        <v>120</v>
      </c>
      <c r="C182" s="17" t="s">
        <v>121</v>
      </c>
      <c r="D182" s="18">
        <v>500000</v>
      </c>
      <c r="E182" s="18">
        <v>500000</v>
      </c>
      <c r="F182" s="18">
        <v>400000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9">
        <f t="shared" si="30"/>
        <v>400000</v>
      </c>
      <c r="M182" s="19">
        <f t="shared" si="31"/>
        <v>500000</v>
      </c>
      <c r="N182" s="19">
        <f t="shared" si="32"/>
        <v>0</v>
      </c>
      <c r="O182" s="19">
        <f t="shared" si="33"/>
        <v>500000</v>
      </c>
      <c r="P182" s="19">
        <f t="shared" si="34"/>
        <v>400000</v>
      </c>
      <c r="Q182" s="19">
        <f t="shared" si="35"/>
        <v>0</v>
      </c>
      <c r="R182" s="8"/>
    </row>
    <row r="183" spans="1:18" x14ac:dyDescent="0.2">
      <c r="A183" s="15">
        <v>0</v>
      </c>
      <c r="B183" s="16" t="s">
        <v>122</v>
      </c>
      <c r="C183" s="17" t="s">
        <v>123</v>
      </c>
      <c r="D183" s="18">
        <v>500000</v>
      </c>
      <c r="E183" s="18">
        <v>500000</v>
      </c>
      <c r="F183" s="18">
        <v>400000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9">
        <f t="shared" si="30"/>
        <v>400000</v>
      </c>
      <c r="M183" s="19">
        <f t="shared" si="31"/>
        <v>500000</v>
      </c>
      <c r="N183" s="19">
        <f t="shared" si="32"/>
        <v>0</v>
      </c>
      <c r="O183" s="19">
        <f t="shared" si="33"/>
        <v>500000</v>
      </c>
      <c r="P183" s="19">
        <f t="shared" si="34"/>
        <v>400000</v>
      </c>
      <c r="Q183" s="19">
        <f t="shared" si="35"/>
        <v>0</v>
      </c>
      <c r="R183" s="8"/>
    </row>
    <row r="184" spans="1:18" x14ac:dyDescent="0.2">
      <c r="A184" s="15">
        <v>1</v>
      </c>
      <c r="B184" s="16" t="s">
        <v>124</v>
      </c>
      <c r="C184" s="17" t="s">
        <v>125</v>
      </c>
      <c r="D184" s="18">
        <v>140000</v>
      </c>
      <c r="E184" s="18">
        <v>140000</v>
      </c>
      <c r="F184" s="18">
        <v>24000</v>
      </c>
      <c r="G184" s="18">
        <v>24000</v>
      </c>
      <c r="H184" s="18">
        <v>0</v>
      </c>
      <c r="I184" s="18">
        <v>24000</v>
      </c>
      <c r="J184" s="18">
        <v>0</v>
      </c>
      <c r="K184" s="18">
        <v>0</v>
      </c>
      <c r="L184" s="19">
        <f t="shared" si="30"/>
        <v>0</v>
      </c>
      <c r="M184" s="19">
        <f t="shared" si="31"/>
        <v>116000</v>
      </c>
      <c r="N184" s="19">
        <f t="shared" si="32"/>
        <v>100</v>
      </c>
      <c r="O184" s="19">
        <f t="shared" si="33"/>
        <v>116000</v>
      </c>
      <c r="P184" s="19">
        <f t="shared" si="34"/>
        <v>0</v>
      </c>
      <c r="Q184" s="19">
        <f t="shared" si="35"/>
        <v>100</v>
      </c>
      <c r="R184" s="8"/>
    </row>
    <row r="185" spans="1:18" ht="25.5" x14ac:dyDescent="0.2">
      <c r="A185" s="15">
        <v>0</v>
      </c>
      <c r="B185" s="16" t="s">
        <v>126</v>
      </c>
      <c r="C185" s="17" t="s">
        <v>127</v>
      </c>
      <c r="D185" s="18">
        <v>140000</v>
      </c>
      <c r="E185" s="18">
        <v>140000</v>
      </c>
      <c r="F185" s="18">
        <v>24000</v>
      </c>
      <c r="G185" s="18">
        <v>24000</v>
      </c>
      <c r="H185" s="18">
        <v>0</v>
      </c>
      <c r="I185" s="18">
        <v>24000</v>
      </c>
      <c r="J185" s="18">
        <v>0</v>
      </c>
      <c r="K185" s="18">
        <v>0</v>
      </c>
      <c r="L185" s="19">
        <f t="shared" si="30"/>
        <v>0</v>
      </c>
      <c r="M185" s="19">
        <f t="shared" si="31"/>
        <v>116000</v>
      </c>
      <c r="N185" s="19">
        <f t="shared" si="32"/>
        <v>100</v>
      </c>
      <c r="O185" s="19">
        <f t="shared" si="33"/>
        <v>116000</v>
      </c>
      <c r="P185" s="19">
        <f t="shared" si="34"/>
        <v>0</v>
      </c>
      <c r="Q185" s="19">
        <f t="shared" si="35"/>
        <v>100</v>
      </c>
      <c r="R185" s="8"/>
    </row>
    <row r="186" spans="1:18" x14ac:dyDescent="0.2">
      <c r="A186" s="15">
        <v>1</v>
      </c>
      <c r="B186" s="16" t="s">
        <v>128</v>
      </c>
      <c r="C186" s="17" t="s">
        <v>129</v>
      </c>
      <c r="D186" s="18">
        <v>110120700</v>
      </c>
      <c r="E186" s="18">
        <v>115435727</v>
      </c>
      <c r="F186" s="18">
        <v>26956680</v>
      </c>
      <c r="G186" s="18">
        <v>23078272.799999986</v>
      </c>
      <c r="H186" s="18">
        <v>0</v>
      </c>
      <c r="I186" s="18">
        <v>22718828.169999987</v>
      </c>
      <c r="J186" s="18">
        <v>359444.63</v>
      </c>
      <c r="K186" s="18">
        <v>88384.88</v>
      </c>
      <c r="L186" s="19">
        <f t="shared" si="30"/>
        <v>3878407.2000000142</v>
      </c>
      <c r="M186" s="19">
        <f t="shared" si="31"/>
        <v>92357454.200000018</v>
      </c>
      <c r="N186" s="19">
        <f t="shared" si="32"/>
        <v>85.61244485596886</v>
      </c>
      <c r="O186" s="19">
        <f t="shared" si="33"/>
        <v>92716898.830000013</v>
      </c>
      <c r="P186" s="19">
        <f t="shared" si="34"/>
        <v>4237851.8300000131</v>
      </c>
      <c r="Q186" s="19">
        <f t="shared" si="35"/>
        <v>84.279029056990652</v>
      </c>
      <c r="R186" s="8"/>
    </row>
    <row r="188" spans="1:18" x14ac:dyDescent="0.2">
      <c r="B188" s="12"/>
      <c r="C188" s="10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96" hidden="1" x14ac:dyDescent="0.2"/>
  </sheetData>
  <mergeCells count="2">
    <mergeCell ref="B2:Q2"/>
    <mergeCell ref="B3:Q3"/>
  </mergeCells>
  <conditionalFormatting sqref="B7:B186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86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86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86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86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86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86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86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86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86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86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86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86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86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86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86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88:B197">
    <cfRule type="expression" dxfId="47" priority="1" stopIfTrue="1">
      <formula>A188=1</formula>
    </cfRule>
    <cfRule type="expression" dxfId="46" priority="2" stopIfTrue="1">
      <formula>A188=2</formula>
    </cfRule>
    <cfRule type="expression" dxfId="45" priority="3" stopIfTrue="1">
      <formula>A188=3</formula>
    </cfRule>
  </conditionalFormatting>
  <conditionalFormatting sqref="C188:C197">
    <cfRule type="expression" dxfId="44" priority="4" stopIfTrue="1">
      <formula>A188=1</formula>
    </cfRule>
    <cfRule type="expression" dxfId="43" priority="5" stopIfTrue="1">
      <formula>A188=2</formula>
    </cfRule>
    <cfRule type="expression" dxfId="42" priority="6" stopIfTrue="1">
      <formula>A188=3</formula>
    </cfRule>
  </conditionalFormatting>
  <conditionalFormatting sqref="D188:D197">
    <cfRule type="expression" dxfId="41" priority="7" stopIfTrue="1">
      <formula>A188=1</formula>
    </cfRule>
    <cfRule type="expression" dxfId="40" priority="8" stopIfTrue="1">
      <formula>A188=2</formula>
    </cfRule>
    <cfRule type="expression" dxfId="39" priority="9" stopIfTrue="1">
      <formula>A188=3</formula>
    </cfRule>
  </conditionalFormatting>
  <conditionalFormatting sqref="E188:E197">
    <cfRule type="expression" dxfId="38" priority="10" stopIfTrue="1">
      <formula>A188=1</formula>
    </cfRule>
    <cfRule type="expression" dxfId="37" priority="11" stopIfTrue="1">
      <formula>A188=2</formula>
    </cfRule>
    <cfRule type="expression" dxfId="36" priority="12" stopIfTrue="1">
      <formula>A188=3</formula>
    </cfRule>
  </conditionalFormatting>
  <conditionalFormatting sqref="F188:F197">
    <cfRule type="expression" dxfId="35" priority="13" stopIfTrue="1">
      <formula>A188=1</formula>
    </cfRule>
    <cfRule type="expression" dxfId="34" priority="14" stopIfTrue="1">
      <formula>A188=2</formula>
    </cfRule>
    <cfRule type="expression" dxfId="33" priority="15" stopIfTrue="1">
      <formula>A188=3</formula>
    </cfRule>
  </conditionalFormatting>
  <conditionalFormatting sqref="G188:G197">
    <cfRule type="expression" dxfId="32" priority="16" stopIfTrue="1">
      <formula>A188=1</formula>
    </cfRule>
    <cfRule type="expression" dxfId="31" priority="17" stopIfTrue="1">
      <formula>A188=2</formula>
    </cfRule>
    <cfRule type="expression" dxfId="30" priority="18" stopIfTrue="1">
      <formula>A188=3</formula>
    </cfRule>
  </conditionalFormatting>
  <conditionalFormatting sqref="H188:H197">
    <cfRule type="expression" dxfId="29" priority="19" stopIfTrue="1">
      <formula>A188=1</formula>
    </cfRule>
    <cfRule type="expression" dxfId="28" priority="20" stopIfTrue="1">
      <formula>A188=2</formula>
    </cfRule>
    <cfRule type="expression" dxfId="27" priority="21" stopIfTrue="1">
      <formula>A188=3</formula>
    </cfRule>
  </conditionalFormatting>
  <conditionalFormatting sqref="I188:I197">
    <cfRule type="expression" dxfId="26" priority="22" stopIfTrue="1">
      <formula>A188=1</formula>
    </cfRule>
    <cfRule type="expression" dxfId="25" priority="23" stopIfTrue="1">
      <formula>A188=2</formula>
    </cfRule>
    <cfRule type="expression" dxfId="24" priority="24" stopIfTrue="1">
      <formula>A188=3</formula>
    </cfRule>
  </conditionalFormatting>
  <conditionalFormatting sqref="J188:J197">
    <cfRule type="expression" dxfId="23" priority="25" stopIfTrue="1">
      <formula>A188=1</formula>
    </cfRule>
    <cfRule type="expression" dxfId="22" priority="26" stopIfTrue="1">
      <formula>A188=2</formula>
    </cfRule>
    <cfRule type="expression" dxfId="21" priority="27" stopIfTrue="1">
      <formula>A188=3</formula>
    </cfRule>
  </conditionalFormatting>
  <conditionalFormatting sqref="K188:K197">
    <cfRule type="expression" dxfId="20" priority="28" stopIfTrue="1">
      <formula>A188=1</formula>
    </cfRule>
    <cfRule type="expression" dxfId="19" priority="29" stopIfTrue="1">
      <formula>A188=2</formula>
    </cfRule>
    <cfRule type="expression" dxfId="18" priority="30" stopIfTrue="1">
      <formula>A188=3</formula>
    </cfRule>
  </conditionalFormatting>
  <conditionalFormatting sqref="L188:L197">
    <cfRule type="expression" dxfId="17" priority="31" stopIfTrue="1">
      <formula>A188=1</formula>
    </cfRule>
    <cfRule type="expression" dxfId="16" priority="32" stopIfTrue="1">
      <formula>A188=2</formula>
    </cfRule>
    <cfRule type="expression" dxfId="15" priority="33" stopIfTrue="1">
      <formula>A188=3</formula>
    </cfRule>
  </conditionalFormatting>
  <conditionalFormatting sqref="M188:M197">
    <cfRule type="expression" dxfId="14" priority="34" stopIfTrue="1">
      <formula>A188=1</formula>
    </cfRule>
    <cfRule type="expression" dxfId="13" priority="35" stopIfTrue="1">
      <formula>A188=2</formula>
    </cfRule>
    <cfRule type="expression" dxfId="12" priority="36" stopIfTrue="1">
      <formula>A188=3</formula>
    </cfRule>
  </conditionalFormatting>
  <conditionalFormatting sqref="N188:N197">
    <cfRule type="expression" dxfId="11" priority="37" stopIfTrue="1">
      <formula>A188=1</formula>
    </cfRule>
    <cfRule type="expression" dxfId="10" priority="38" stopIfTrue="1">
      <formula>A188=2</formula>
    </cfRule>
    <cfRule type="expression" dxfId="9" priority="39" stopIfTrue="1">
      <formula>A188=3</formula>
    </cfRule>
  </conditionalFormatting>
  <conditionalFormatting sqref="O188:O197">
    <cfRule type="expression" dxfId="8" priority="40" stopIfTrue="1">
      <formula>A188=1</formula>
    </cfRule>
    <cfRule type="expression" dxfId="7" priority="41" stopIfTrue="1">
      <formula>A188=2</formula>
    </cfRule>
    <cfRule type="expression" dxfId="6" priority="42" stopIfTrue="1">
      <formula>A188=3</formula>
    </cfRule>
  </conditionalFormatting>
  <conditionalFormatting sqref="P188:P197">
    <cfRule type="expression" dxfId="5" priority="43" stopIfTrue="1">
      <formula>A188=1</formula>
    </cfRule>
    <cfRule type="expression" dxfId="4" priority="44" stopIfTrue="1">
      <formula>A188=2</formula>
    </cfRule>
    <cfRule type="expression" dxfId="3" priority="45" stopIfTrue="1">
      <formula>A188=3</formula>
    </cfRule>
  </conditionalFormatting>
  <conditionalFormatting sqref="Q188:Q197">
    <cfRule type="expression" dxfId="2" priority="46" stopIfTrue="1">
      <formula>A188=1</formula>
    </cfRule>
    <cfRule type="expression" dxfId="1" priority="47" stopIfTrue="1">
      <formula>A188=2</formula>
    </cfRule>
    <cfRule type="expression" dxfId="0" priority="48" stopIfTrue="1">
      <formula>A188=3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2025-03-04T07:47:36Z</dcterms:created>
  <dcterms:modified xsi:type="dcterms:W3CDTF">2025-03-04T07:48:03Z</dcterms:modified>
</cp:coreProperties>
</file>