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Аналіз дох та вид\"/>
    </mc:Choice>
  </mc:AlternateContent>
  <bookViews>
    <workbookView xWindow="0" yWindow="0" windowWidth="28800" windowHeight="12375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</calcChain>
</file>

<file path=xl/sharedStrings.xml><?xml version="1.0" encoding="utf-8"?>
<sst xmlns="http://schemas.openxmlformats.org/spreadsheetml/2006/main" count="164" uniqueCount="114">
  <si>
    <t>Станом на 01.07.2025</t>
  </si>
  <si>
    <t>Аналіз виконання плану по доходах</t>
  </si>
  <si>
    <t>На 30.06.2025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</si>
  <si>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</si>
  <si>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</si>
  <si>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</si>
  <si>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</si>
  <si>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</si>
  <si>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</si>
  <si>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</si>
  <si>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</si>
  <si>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</si>
  <si>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</si>
  <si>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</si>
  <si>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11000000</t>
  </si>
  <si>
    <t>Податки на доходи, податки на прибуток, податки на збільшення ринкової вартості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</si>
  <si>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</si>
  <si>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</si>
  <si>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</si>
  <si>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</si>
  <si>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</si>
  <si>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</si>
  <si>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</si>
  <si>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</si>
  <si>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</si>
  <si>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</si>
  <si>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</si>
  <si>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</si>
  <si>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</si>
  <si>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</si>
  <si>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</si>
  <si>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</si>
  <si>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</si>
  <si>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</si>
  <si>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</si>
  <si>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</si>
  <si>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14021900</t>
  </si>
  <si>
    <t>Пальне</t>
  </si>
  <si>
    <t>14031900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</si>
  <si>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</si>
  <si>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</si>
  <si>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</si>
  <si>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</si>
  <si>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</si>
  <si>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</si>
  <si>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</si>
  <si>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</si>
  <si>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</si>
  <si>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</si>
  <si>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</si>
  <si>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</si>
  <si>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</si>
  <si>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</si>
  <si>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</si>
  <si>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</si>
  <si>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</si>
  <si>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</si>
  <si>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</si>
  <si>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</si>
  <si>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</si>
  <si>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</si>
  <si>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</si>
  <si>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</si>
  <si>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</si>
  <si>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</si>
  <si>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</si>
  <si>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</si>
  <si>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21000000</t>
  </si>
  <si>
    <t>Доходи від власності та підприємницької діяльності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</si>
  <si>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</si>
  <si>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</si>
  <si>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</si>
  <si>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</si>
  <si>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</si>
  <si>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</si>
  <si>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</si>
  <si>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</si>
  <si>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</si>
  <si>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</si>
  <si>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</si>
  <si>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</si>
  <si>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</si>
  <si>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</si>
  <si>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</si>
  <si>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</si>
  <si>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</si>
  <si>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</si>
  <si>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</si>
  <si>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</si>
  <si>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24060300</t>
  </si>
  <si>
    <t>Інші надходження</t>
  </si>
  <si>
    <t>41000000</t>
  </si>
  <si>
    <t>Від органів державного управління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</si>
  <si>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</si>
  <si>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</si>
  <si>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</si>
  <si>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</si>
  <si>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</si>
  <si>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</si>
  <si>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</si>
  <si>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</si>
  <si>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</si>
  <si>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</si>
  <si>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41040400</t>
  </si>
  <si>
    <t>Інші дотації з місцевого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</si>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</sst>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ht="25.5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30385000</v>
      </c>
      <c r="F9" s="18">
        <v>31243000</v>
      </c>
      <c r="G9" s="18">
        <v>16128000</v>
      </c>
      <c r="H9" s="18">
        <v>16704067.410000002</v>
      </c>
      <c r="I9" s="19">
        <f t="shared" ref="I9:I40" si="0">H9-G9</f>
        <v>576067.41000000201</v>
      </c>
      <c r="J9" s="19">
        <f t="shared" ref="J9:J40" si="1">IF(G9=0,0,H9/G9*100)</f>
        <v>103.5718465401786</v>
      </c>
    </row>
    <row r="10" spans="1:10" ht="38.25" x14ac:dyDescent="0.2">
      <c r="A10" s="16">
        <v>0</v>
      </c>
      <c r="B10" s="23" t="s">
        <v>13</v>
      </c>
      <c r="C10" s="23" t="s">
        <v>16</v>
      </c>
      <c r="D10" s="17" t="s">
        <v>17</v>
      </c>
      <c r="E10" s="18">
        <v>27675000</v>
      </c>
      <c r="F10" s="18">
        <v>28177000</v>
      </c>
      <c r="G10" s="18">
        <v>14602000</v>
      </c>
      <c r="H10" s="18">
        <v>14747038.560000001</v>
      </c>
      <c r="I10" s="19">
        <f t="shared" si="0"/>
        <v>145038.56000000052</v>
      </c>
      <c r="J10" s="19">
        <f t="shared" si="1"/>
        <v>100.99327872894123</v>
      </c>
    </row>
    <row r="11" spans="1:10" ht="38.25" x14ac:dyDescent="0.2">
      <c r="A11" s="16">
        <v>0</v>
      </c>
      <c r="B11" s="23" t="s">
        <v>13</v>
      </c>
      <c r="C11" s="23" t="s">
        <v>18</v>
      </c>
      <c r="D11" s="17" t="s">
        <v>19</v>
      </c>
      <c r="E11" s="18">
        <v>1500000</v>
      </c>
      <c r="F11" s="18">
        <v>1500000</v>
      </c>
      <c r="G11" s="18">
        <v>530000</v>
      </c>
      <c r="H11" s="18">
        <v>443615.13</v>
      </c>
      <c r="I11" s="19">
        <f t="shared" si="0"/>
        <v>-86384.87</v>
      </c>
      <c r="J11" s="19">
        <f t="shared" si="1"/>
        <v>83.7009679245283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750000</v>
      </c>
      <c r="F12" s="18">
        <v>1106000</v>
      </c>
      <c r="G12" s="18">
        <v>796000</v>
      </c>
      <c r="H12" s="18">
        <v>1484315.49</v>
      </c>
      <c r="I12" s="19">
        <f t="shared" si="0"/>
        <v>688315.49</v>
      </c>
      <c r="J12" s="19">
        <f t="shared" si="1"/>
        <v>186.47179522613064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450000</v>
      </c>
      <c r="F13" s="18">
        <v>450000</v>
      </c>
      <c r="G13" s="18">
        <v>190000</v>
      </c>
      <c r="H13" s="18">
        <v>24028.43</v>
      </c>
      <c r="I13" s="19">
        <f t="shared" si="0"/>
        <v>-165971.57</v>
      </c>
      <c r="J13" s="19">
        <f t="shared" si="1"/>
        <v>12.646542105263158</v>
      </c>
    </row>
    <row r="14" spans="1:10" ht="25.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10000</v>
      </c>
      <c r="F14" s="18">
        <v>10000</v>
      </c>
      <c r="G14" s="18">
        <v>10000</v>
      </c>
      <c r="H14" s="18">
        <v>5069.8</v>
      </c>
      <c r="I14" s="19">
        <f t="shared" si="0"/>
        <v>-4930.2</v>
      </c>
      <c r="J14" s="19">
        <f t="shared" si="1"/>
        <v>50.698</v>
      </c>
    </row>
    <row r="15" spans="1:10" ht="25.5" x14ac:dyDescent="0.2">
      <c r="A15" s="16">
        <v>1</v>
      </c>
      <c r="B15" s="23" t="s">
        <v>13</v>
      </c>
      <c r="C15" s="23" t="s">
        <v>26</v>
      </c>
      <c r="D15" s="17" t="s">
        <v>27</v>
      </c>
      <c r="E15" s="18">
        <v>1548000</v>
      </c>
      <c r="F15" s="18">
        <v>1548000</v>
      </c>
      <c r="G15" s="18">
        <v>611400</v>
      </c>
      <c r="H15" s="18">
        <v>227760.46</v>
      </c>
      <c r="I15" s="19">
        <f t="shared" si="0"/>
        <v>-383639.54000000004</v>
      </c>
      <c r="J15" s="19">
        <f t="shared" si="1"/>
        <v>37.252283284265616</v>
      </c>
    </row>
    <row r="16" spans="1:10" ht="38.25" x14ac:dyDescent="0.2">
      <c r="A16" s="16">
        <v>0</v>
      </c>
      <c r="B16" s="23" t="s">
        <v>13</v>
      </c>
      <c r="C16" s="23" t="s">
        <v>28</v>
      </c>
      <c r="D16" s="17" t="s">
        <v>29</v>
      </c>
      <c r="E16" s="18">
        <v>1120000</v>
      </c>
      <c r="F16" s="18">
        <v>1120000</v>
      </c>
      <c r="G16" s="18">
        <v>420000</v>
      </c>
      <c r="H16" s="18">
        <v>105529.18</v>
      </c>
      <c r="I16" s="19">
        <f t="shared" si="0"/>
        <v>-314470.82</v>
      </c>
      <c r="J16" s="19">
        <f t="shared" si="1"/>
        <v>25.125995238095239</v>
      </c>
    </row>
    <row r="17" spans="1:10" ht="51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425000</v>
      </c>
      <c r="F17" s="18">
        <v>425000</v>
      </c>
      <c r="G17" s="18">
        <v>190000</v>
      </c>
      <c r="H17" s="18">
        <v>120636.6</v>
      </c>
      <c r="I17" s="19">
        <f t="shared" si="0"/>
        <v>-69363.399999999994</v>
      </c>
      <c r="J17" s="19">
        <f t="shared" si="1"/>
        <v>63.492947368421056</v>
      </c>
    </row>
    <row r="18" spans="1:10" ht="25.5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3000</v>
      </c>
      <c r="F18" s="18">
        <v>3000</v>
      </c>
      <c r="G18" s="18">
        <v>1400</v>
      </c>
      <c r="H18" s="18">
        <v>1594.68</v>
      </c>
      <c r="I18" s="19">
        <f t="shared" si="0"/>
        <v>194.68000000000006</v>
      </c>
      <c r="J18" s="19">
        <f t="shared" si="1"/>
        <v>113.9057142857143</v>
      </c>
    </row>
    <row r="19" spans="1:10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5050000</v>
      </c>
      <c r="F19" s="18">
        <v>5388000</v>
      </c>
      <c r="G19" s="18">
        <v>2798000</v>
      </c>
      <c r="H19" s="18">
        <v>3234563.79</v>
      </c>
      <c r="I19" s="19">
        <f t="shared" si="0"/>
        <v>436563.79000000004</v>
      </c>
      <c r="J19" s="19">
        <f t="shared" si="1"/>
        <v>115.60270872051466</v>
      </c>
    </row>
    <row r="20" spans="1:10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450000</v>
      </c>
      <c r="F20" s="18">
        <v>538000</v>
      </c>
      <c r="G20" s="18">
        <v>308000</v>
      </c>
      <c r="H20" s="18">
        <v>372542.57</v>
      </c>
      <c r="I20" s="19">
        <f t="shared" si="0"/>
        <v>64542.570000000007</v>
      </c>
      <c r="J20" s="19">
        <f t="shared" si="1"/>
        <v>120.95537987012987</v>
      </c>
    </row>
    <row r="21" spans="1:10" x14ac:dyDescent="0.2">
      <c r="A21" s="16">
        <v>0</v>
      </c>
      <c r="B21" s="23" t="s">
        <v>13</v>
      </c>
      <c r="C21" s="23" t="s">
        <v>38</v>
      </c>
      <c r="D21" s="17" t="s">
        <v>37</v>
      </c>
      <c r="E21" s="18">
        <v>2800000</v>
      </c>
      <c r="F21" s="18">
        <v>3050000</v>
      </c>
      <c r="G21" s="18">
        <v>1630000</v>
      </c>
      <c r="H21" s="18">
        <v>1891500.04</v>
      </c>
      <c r="I21" s="19">
        <f t="shared" si="0"/>
        <v>261500.04000000004</v>
      </c>
      <c r="J21" s="19">
        <f t="shared" si="1"/>
        <v>116.04294723926381</v>
      </c>
    </row>
    <row r="22" spans="1:10" ht="63.75" x14ac:dyDescent="0.2">
      <c r="A22" s="16">
        <v>0</v>
      </c>
      <c r="B22" s="23" t="s">
        <v>13</v>
      </c>
      <c r="C22" s="23" t="s">
        <v>39</v>
      </c>
      <c r="D22" s="17" t="s">
        <v>40</v>
      </c>
      <c r="E22" s="18">
        <v>1250000</v>
      </c>
      <c r="F22" s="18">
        <v>1250000</v>
      </c>
      <c r="G22" s="18">
        <v>600000</v>
      </c>
      <c r="H22" s="18">
        <v>697691.85</v>
      </c>
      <c r="I22" s="19">
        <f t="shared" si="0"/>
        <v>97691.849999999977</v>
      </c>
      <c r="J22" s="19">
        <f t="shared" si="1"/>
        <v>116.28197499999999</v>
      </c>
    </row>
    <row r="23" spans="1:10" ht="51" x14ac:dyDescent="0.2">
      <c r="A23" s="16">
        <v>0</v>
      </c>
      <c r="B23" s="23" t="s">
        <v>13</v>
      </c>
      <c r="C23" s="23" t="s">
        <v>41</v>
      </c>
      <c r="D23" s="17" t="s">
        <v>42</v>
      </c>
      <c r="E23" s="18">
        <v>550000</v>
      </c>
      <c r="F23" s="18">
        <v>550000</v>
      </c>
      <c r="G23" s="18">
        <v>260000</v>
      </c>
      <c r="H23" s="18">
        <v>272829.33</v>
      </c>
      <c r="I23" s="19">
        <f t="shared" si="0"/>
        <v>12829.330000000016</v>
      </c>
      <c r="J23" s="19">
        <f t="shared" si="1"/>
        <v>104.9343576923077</v>
      </c>
    </row>
    <row r="24" spans="1:10" ht="25.5" x14ac:dyDescent="0.2">
      <c r="A24" s="16">
        <v>1</v>
      </c>
      <c r="B24" s="23" t="s">
        <v>13</v>
      </c>
      <c r="C24" s="23" t="s">
        <v>43</v>
      </c>
      <c r="D24" s="17" t="s">
        <v>44</v>
      </c>
      <c r="E24" s="18">
        <v>20481000</v>
      </c>
      <c r="F24" s="18">
        <v>21891000</v>
      </c>
      <c r="G24" s="18">
        <v>10901000</v>
      </c>
      <c r="H24" s="18">
        <v>11605730.140000001</v>
      </c>
      <c r="I24" s="19">
        <f t="shared" si="0"/>
        <v>704730.1400000006</v>
      </c>
      <c r="J24" s="19">
        <f t="shared" si="1"/>
        <v>106.46482102559398</v>
      </c>
    </row>
    <row r="25" spans="1:10" ht="38.25" x14ac:dyDescent="0.2">
      <c r="A25" s="16">
        <v>0</v>
      </c>
      <c r="B25" s="23" t="s">
        <v>13</v>
      </c>
      <c r="C25" s="23" t="s">
        <v>45</v>
      </c>
      <c r="D25" s="17" t="s">
        <v>46</v>
      </c>
      <c r="E25" s="18">
        <v>1000</v>
      </c>
      <c r="F25" s="18">
        <v>1000</v>
      </c>
      <c r="G25" s="18">
        <v>1000</v>
      </c>
      <c r="H25" s="18">
        <v>720</v>
      </c>
      <c r="I25" s="19">
        <f t="shared" si="0"/>
        <v>-280</v>
      </c>
      <c r="J25" s="19">
        <f t="shared" si="1"/>
        <v>72</v>
      </c>
    </row>
    <row r="26" spans="1:10" ht="38.25" x14ac:dyDescent="0.2">
      <c r="A26" s="16">
        <v>0</v>
      </c>
      <c r="B26" s="23" t="s">
        <v>13</v>
      </c>
      <c r="C26" s="23" t="s">
        <v>47</v>
      </c>
      <c r="D26" s="17" t="s">
        <v>48</v>
      </c>
      <c r="E26" s="18">
        <v>120000</v>
      </c>
      <c r="F26" s="18">
        <v>120000</v>
      </c>
      <c r="G26" s="18">
        <v>59000</v>
      </c>
      <c r="H26" s="18">
        <v>63125.11</v>
      </c>
      <c r="I26" s="19">
        <f t="shared" si="0"/>
        <v>4125.1100000000006</v>
      </c>
      <c r="J26" s="19">
        <f t="shared" si="1"/>
        <v>106.9917118644068</v>
      </c>
    </row>
    <row r="27" spans="1:10" ht="38.25" x14ac:dyDescent="0.2">
      <c r="A27" s="16">
        <v>0</v>
      </c>
      <c r="B27" s="23" t="s">
        <v>13</v>
      </c>
      <c r="C27" s="23" t="s">
        <v>49</v>
      </c>
      <c r="D27" s="17" t="s">
        <v>50</v>
      </c>
      <c r="E27" s="18">
        <v>450000</v>
      </c>
      <c r="F27" s="18">
        <v>550000</v>
      </c>
      <c r="G27" s="18">
        <v>302000</v>
      </c>
      <c r="H27" s="18">
        <v>445404.7</v>
      </c>
      <c r="I27" s="19">
        <f t="shared" si="0"/>
        <v>143404.70000000001</v>
      </c>
      <c r="J27" s="19">
        <f t="shared" si="1"/>
        <v>147.48500000000001</v>
      </c>
    </row>
    <row r="28" spans="1:10" ht="38.25" x14ac:dyDescent="0.2">
      <c r="A28" s="16">
        <v>0</v>
      </c>
      <c r="B28" s="23" t="s">
        <v>13</v>
      </c>
      <c r="C28" s="23" t="s">
        <v>51</v>
      </c>
      <c r="D28" s="17" t="s">
        <v>52</v>
      </c>
      <c r="E28" s="18">
        <v>250000</v>
      </c>
      <c r="F28" s="18">
        <v>250000</v>
      </c>
      <c r="G28" s="18">
        <v>84000</v>
      </c>
      <c r="H28" s="18">
        <v>139244.68</v>
      </c>
      <c r="I28" s="19">
        <f t="shared" si="0"/>
        <v>55244.679999999993</v>
      </c>
      <c r="J28" s="19">
        <f t="shared" si="1"/>
        <v>165.76747619047617</v>
      </c>
    </row>
    <row r="29" spans="1:10" x14ac:dyDescent="0.2">
      <c r="A29" s="16">
        <v>0</v>
      </c>
      <c r="B29" s="23" t="s">
        <v>13</v>
      </c>
      <c r="C29" s="23" t="s">
        <v>53</v>
      </c>
      <c r="D29" s="17" t="s">
        <v>54</v>
      </c>
      <c r="E29" s="18">
        <v>1950000</v>
      </c>
      <c r="F29" s="18">
        <v>1950000</v>
      </c>
      <c r="G29" s="18">
        <v>970000</v>
      </c>
      <c r="H29" s="18">
        <v>919750.96</v>
      </c>
      <c r="I29" s="19">
        <f t="shared" si="0"/>
        <v>-50249.040000000037</v>
      </c>
      <c r="J29" s="19">
        <f t="shared" si="1"/>
        <v>94.81968659793813</v>
      </c>
    </row>
    <row r="30" spans="1:10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1850000</v>
      </c>
      <c r="F30" s="18">
        <v>1850000</v>
      </c>
      <c r="G30" s="18">
        <v>890000</v>
      </c>
      <c r="H30" s="18">
        <v>1448256.43</v>
      </c>
      <c r="I30" s="19">
        <f t="shared" si="0"/>
        <v>558256.42999999993</v>
      </c>
      <c r="J30" s="19">
        <f t="shared" si="1"/>
        <v>162.72544157303369</v>
      </c>
    </row>
    <row r="31" spans="1:10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400000</v>
      </c>
      <c r="F31" s="18">
        <v>400000</v>
      </c>
      <c r="G31" s="18">
        <v>75000</v>
      </c>
      <c r="H31" s="18">
        <v>79110.7</v>
      </c>
      <c r="I31" s="19">
        <f t="shared" si="0"/>
        <v>4110.6999999999971</v>
      </c>
      <c r="J31" s="19">
        <f t="shared" si="1"/>
        <v>105.48093333333333</v>
      </c>
    </row>
    <row r="32" spans="1:10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630000</v>
      </c>
      <c r="F32" s="18">
        <v>630000</v>
      </c>
      <c r="G32" s="18">
        <v>270000</v>
      </c>
      <c r="H32" s="18">
        <v>546018.28</v>
      </c>
      <c r="I32" s="19">
        <f t="shared" si="0"/>
        <v>276018.28000000003</v>
      </c>
      <c r="J32" s="19">
        <f t="shared" si="1"/>
        <v>202.22899259259259</v>
      </c>
    </row>
    <row r="33" spans="1:10" x14ac:dyDescent="0.2">
      <c r="A33" s="16">
        <v>0</v>
      </c>
      <c r="B33" s="23" t="s">
        <v>13</v>
      </c>
      <c r="C33" s="23" t="s">
        <v>61</v>
      </c>
      <c r="D33" s="17" t="s">
        <v>62</v>
      </c>
      <c r="E33" s="18">
        <v>830000</v>
      </c>
      <c r="F33" s="18">
        <v>830000</v>
      </c>
      <c r="G33" s="18">
        <v>460000</v>
      </c>
      <c r="H33" s="18">
        <v>313690</v>
      </c>
      <c r="I33" s="19">
        <f t="shared" si="0"/>
        <v>-146310</v>
      </c>
      <c r="J33" s="19">
        <f t="shared" si="1"/>
        <v>68.193478260869568</v>
      </c>
    </row>
    <row r="34" spans="1:10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13400000</v>
      </c>
      <c r="F34" s="18">
        <v>13900000</v>
      </c>
      <c r="G34" s="18">
        <v>6700000</v>
      </c>
      <c r="H34" s="18">
        <v>6418573.1600000001</v>
      </c>
      <c r="I34" s="19">
        <f t="shared" si="0"/>
        <v>-281426.83999999985</v>
      </c>
      <c r="J34" s="19">
        <f t="shared" si="1"/>
        <v>95.799599402985081</v>
      </c>
    </row>
    <row r="35" spans="1:10" ht="51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600000</v>
      </c>
      <c r="F35" s="18">
        <v>1410000</v>
      </c>
      <c r="G35" s="18">
        <v>1090000</v>
      </c>
      <c r="H35" s="18">
        <v>1231836.1200000001</v>
      </c>
      <c r="I35" s="19">
        <f t="shared" si="0"/>
        <v>141836.12000000011</v>
      </c>
      <c r="J35" s="19">
        <f t="shared" si="1"/>
        <v>113.01248807339451</v>
      </c>
    </row>
    <row r="36" spans="1:10" x14ac:dyDescent="0.2">
      <c r="A36" s="16">
        <v>1</v>
      </c>
      <c r="B36" s="23" t="s">
        <v>13</v>
      </c>
      <c r="C36" s="23" t="s">
        <v>67</v>
      </c>
      <c r="D36" s="17" t="s">
        <v>68</v>
      </c>
      <c r="E36" s="18">
        <v>117000</v>
      </c>
      <c r="F36" s="18">
        <v>187000</v>
      </c>
      <c r="G36" s="18">
        <v>126000</v>
      </c>
      <c r="H36" s="18">
        <v>154357.06</v>
      </c>
      <c r="I36" s="19">
        <f t="shared" si="0"/>
        <v>28357.059999999998</v>
      </c>
      <c r="J36" s="19">
        <f t="shared" si="1"/>
        <v>122.50560317460317</v>
      </c>
    </row>
    <row r="37" spans="1:10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110000</v>
      </c>
      <c r="F37" s="18">
        <v>110000</v>
      </c>
      <c r="G37" s="18">
        <v>55000</v>
      </c>
      <c r="H37" s="18">
        <v>34820</v>
      </c>
      <c r="I37" s="19">
        <f t="shared" si="0"/>
        <v>-20180</v>
      </c>
      <c r="J37" s="19">
        <f t="shared" si="1"/>
        <v>63.309090909090905</v>
      </c>
    </row>
    <row r="38" spans="1:10" ht="63.75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0</v>
      </c>
      <c r="F38" s="18">
        <v>70000</v>
      </c>
      <c r="G38" s="18">
        <v>70000</v>
      </c>
      <c r="H38" s="18">
        <v>119537.06</v>
      </c>
      <c r="I38" s="19">
        <f t="shared" si="0"/>
        <v>49537.06</v>
      </c>
      <c r="J38" s="19">
        <f t="shared" si="1"/>
        <v>170.76722857142857</v>
      </c>
    </row>
    <row r="39" spans="1:10" ht="63.75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7000</v>
      </c>
      <c r="F39" s="18">
        <v>7000</v>
      </c>
      <c r="G39" s="18">
        <v>1000</v>
      </c>
      <c r="H39" s="18">
        <v>0</v>
      </c>
      <c r="I39" s="19">
        <f t="shared" si="0"/>
        <v>-1000</v>
      </c>
      <c r="J39" s="19">
        <f t="shared" si="1"/>
        <v>0</v>
      </c>
    </row>
    <row r="40" spans="1:10" ht="25.5" x14ac:dyDescent="0.2">
      <c r="A40" s="16">
        <v>1</v>
      </c>
      <c r="B40" s="23" t="s">
        <v>13</v>
      </c>
      <c r="C40" s="23" t="s">
        <v>75</v>
      </c>
      <c r="D40" s="17" t="s">
        <v>76</v>
      </c>
      <c r="E40" s="18">
        <v>1269000</v>
      </c>
      <c r="F40" s="18">
        <v>1289000</v>
      </c>
      <c r="G40" s="18">
        <v>634900</v>
      </c>
      <c r="H40" s="18">
        <v>661300.67000000004</v>
      </c>
      <c r="I40" s="19">
        <f t="shared" si="0"/>
        <v>26400.670000000042</v>
      </c>
      <c r="J40" s="19">
        <f t="shared" si="1"/>
        <v>104.15824066782172</v>
      </c>
    </row>
    <row r="41" spans="1:10" ht="38.25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20000</v>
      </c>
      <c r="F41" s="18">
        <v>20000</v>
      </c>
      <c r="G41" s="18">
        <v>9000</v>
      </c>
      <c r="H41" s="18">
        <v>10060</v>
      </c>
      <c r="I41" s="19">
        <f t="shared" ref="I41:I72" si="2">H41-G41</f>
        <v>1060</v>
      </c>
      <c r="J41" s="19">
        <f t="shared" ref="J41:J59" si="3">IF(G41=0,0,H41/G41*100)</f>
        <v>111.77777777777777</v>
      </c>
    </row>
    <row r="42" spans="1:10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730000</v>
      </c>
      <c r="F42" s="18">
        <v>730000</v>
      </c>
      <c r="G42" s="18">
        <v>370000</v>
      </c>
      <c r="H42" s="18">
        <v>299052.34000000003</v>
      </c>
      <c r="I42" s="19">
        <f t="shared" si="2"/>
        <v>-70947.659999999974</v>
      </c>
      <c r="J42" s="19">
        <f t="shared" si="3"/>
        <v>80.824956756756762</v>
      </c>
    </row>
    <row r="43" spans="1:10" ht="25.5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420000</v>
      </c>
      <c r="F43" s="18">
        <v>440000</v>
      </c>
      <c r="G43" s="18">
        <v>210000</v>
      </c>
      <c r="H43" s="18">
        <v>291310</v>
      </c>
      <c r="I43" s="19">
        <f t="shared" si="2"/>
        <v>81310</v>
      </c>
      <c r="J43" s="19">
        <f t="shared" si="3"/>
        <v>138.71904761904761</v>
      </c>
    </row>
    <row r="44" spans="1:10" ht="38.25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95000</v>
      </c>
      <c r="F44" s="18">
        <v>95000</v>
      </c>
      <c r="G44" s="18">
        <v>44000</v>
      </c>
      <c r="H44" s="18">
        <v>60776.33</v>
      </c>
      <c r="I44" s="19">
        <f t="shared" si="2"/>
        <v>16776.330000000002</v>
      </c>
      <c r="J44" s="19">
        <f t="shared" si="3"/>
        <v>138.12802272727274</v>
      </c>
    </row>
    <row r="45" spans="1:10" ht="38.25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4000</v>
      </c>
      <c r="F45" s="18">
        <v>4000</v>
      </c>
      <c r="G45" s="18">
        <v>1900</v>
      </c>
      <c r="H45" s="18">
        <v>102</v>
      </c>
      <c r="I45" s="19">
        <f t="shared" si="2"/>
        <v>-1798</v>
      </c>
      <c r="J45" s="19">
        <f t="shared" si="3"/>
        <v>5.3684210526315796</v>
      </c>
    </row>
    <row r="46" spans="1:10" x14ac:dyDescent="0.2">
      <c r="A46" s="16">
        <v>1</v>
      </c>
      <c r="B46" s="23" t="s">
        <v>13</v>
      </c>
      <c r="C46" s="23" t="s">
        <v>87</v>
      </c>
      <c r="D46" s="17" t="s">
        <v>88</v>
      </c>
      <c r="E46" s="18">
        <v>150000</v>
      </c>
      <c r="F46" s="18">
        <v>150000</v>
      </c>
      <c r="G46" s="18">
        <v>70000</v>
      </c>
      <c r="H46" s="18">
        <v>82621.45</v>
      </c>
      <c r="I46" s="19">
        <f t="shared" si="2"/>
        <v>12621.449999999997</v>
      </c>
      <c r="J46" s="19">
        <f t="shared" si="3"/>
        <v>118.03064285714284</v>
      </c>
    </row>
    <row r="47" spans="1:10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150000</v>
      </c>
      <c r="F47" s="18">
        <v>150000</v>
      </c>
      <c r="G47" s="18">
        <v>70000</v>
      </c>
      <c r="H47" s="18">
        <v>82621.45</v>
      </c>
      <c r="I47" s="19">
        <f t="shared" si="2"/>
        <v>12621.449999999997</v>
      </c>
      <c r="J47" s="19">
        <f t="shared" si="3"/>
        <v>118.03064285714284</v>
      </c>
    </row>
    <row r="48" spans="1:10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51190700</v>
      </c>
      <c r="F48" s="18">
        <v>59848374.020000003</v>
      </c>
      <c r="G48" s="18">
        <v>45792404.020000003</v>
      </c>
      <c r="H48" s="18">
        <v>45569645.990000002</v>
      </c>
      <c r="I48" s="19">
        <f t="shared" si="2"/>
        <v>-222758.03000000119</v>
      </c>
      <c r="J48" s="19">
        <f t="shared" si="3"/>
        <v>99.513548076876006</v>
      </c>
    </row>
    <row r="49" spans="1:10" x14ac:dyDescent="0.2">
      <c r="A49" s="16">
        <v>0</v>
      </c>
      <c r="B49" s="23" t="s">
        <v>13</v>
      </c>
      <c r="C49" s="23" t="s">
        <v>93</v>
      </c>
      <c r="D49" s="17" t="s">
        <v>94</v>
      </c>
      <c r="E49" s="18">
        <v>17513400</v>
      </c>
      <c r="F49" s="18">
        <v>17513400</v>
      </c>
      <c r="G49" s="18">
        <v>8757000</v>
      </c>
      <c r="H49" s="18">
        <v>8757000</v>
      </c>
      <c r="I49" s="19">
        <f t="shared" si="2"/>
        <v>0</v>
      </c>
      <c r="J49" s="19">
        <f t="shared" si="3"/>
        <v>100</v>
      </c>
    </row>
    <row r="50" spans="1:10" ht="25.5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33677300</v>
      </c>
      <c r="F50" s="18">
        <v>33677300</v>
      </c>
      <c r="G50" s="18">
        <v>30147900</v>
      </c>
      <c r="H50" s="18">
        <v>30147900</v>
      </c>
      <c r="I50" s="19">
        <f t="shared" si="2"/>
        <v>0</v>
      </c>
      <c r="J50" s="19">
        <f t="shared" si="3"/>
        <v>100</v>
      </c>
    </row>
    <row r="51" spans="1:10" ht="38.25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0</v>
      </c>
      <c r="F51" s="18">
        <v>168000</v>
      </c>
      <c r="G51" s="18">
        <v>100800</v>
      </c>
      <c r="H51" s="18">
        <v>100800</v>
      </c>
      <c r="I51" s="19">
        <f t="shared" si="2"/>
        <v>0</v>
      </c>
      <c r="J51" s="19">
        <f t="shared" si="3"/>
        <v>100</v>
      </c>
    </row>
    <row r="52" spans="1:10" ht="51" x14ac:dyDescent="0.2">
      <c r="A52" s="16">
        <v>0</v>
      </c>
      <c r="B52" s="23" t="s">
        <v>13</v>
      </c>
      <c r="C52" s="23" t="s">
        <v>99</v>
      </c>
      <c r="D52" s="17" t="s">
        <v>100</v>
      </c>
      <c r="E52" s="18">
        <v>0</v>
      </c>
      <c r="F52" s="18">
        <v>929900</v>
      </c>
      <c r="G52" s="18">
        <v>525400</v>
      </c>
      <c r="H52" s="18">
        <v>525400</v>
      </c>
      <c r="I52" s="19">
        <f t="shared" si="2"/>
        <v>0</v>
      </c>
      <c r="J52" s="19">
        <f t="shared" si="3"/>
        <v>100</v>
      </c>
    </row>
    <row r="53" spans="1:10" ht="38.25" x14ac:dyDescent="0.2">
      <c r="A53" s="16">
        <v>0</v>
      </c>
      <c r="B53" s="23" t="s">
        <v>13</v>
      </c>
      <c r="C53" s="23" t="s">
        <v>101</v>
      </c>
      <c r="D53" s="17" t="s">
        <v>102</v>
      </c>
      <c r="E53" s="18">
        <v>0</v>
      </c>
      <c r="F53" s="18">
        <v>2774900</v>
      </c>
      <c r="G53" s="18">
        <v>2774900</v>
      </c>
      <c r="H53" s="18">
        <v>2774900</v>
      </c>
      <c r="I53" s="19">
        <f t="shared" si="2"/>
        <v>0</v>
      </c>
      <c r="J53" s="19">
        <f t="shared" si="3"/>
        <v>100</v>
      </c>
    </row>
    <row r="54" spans="1:10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0</v>
      </c>
      <c r="F54" s="18">
        <v>54195.99</v>
      </c>
      <c r="G54" s="18">
        <v>54195.99</v>
      </c>
      <c r="H54" s="18">
        <v>54195.99</v>
      </c>
      <c r="I54" s="19">
        <f t="shared" si="2"/>
        <v>0</v>
      </c>
      <c r="J54" s="19">
        <f t="shared" si="3"/>
        <v>100</v>
      </c>
    </row>
    <row r="55" spans="1:10" ht="38.2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0</v>
      </c>
      <c r="F55" s="18">
        <v>1607400</v>
      </c>
      <c r="G55" s="18">
        <v>1439000</v>
      </c>
      <c r="H55" s="18">
        <v>1280900</v>
      </c>
      <c r="I55" s="19">
        <f t="shared" si="2"/>
        <v>-158100</v>
      </c>
      <c r="J55" s="19">
        <f t="shared" si="3"/>
        <v>89.013203613620576</v>
      </c>
    </row>
    <row r="56" spans="1:10" x14ac:dyDescent="0.2">
      <c r="A56" s="16">
        <v>0</v>
      </c>
      <c r="B56" s="23" t="s">
        <v>13</v>
      </c>
      <c r="C56" s="23" t="s">
        <v>107</v>
      </c>
      <c r="D56" s="17" t="s">
        <v>108</v>
      </c>
      <c r="E56" s="18">
        <v>0</v>
      </c>
      <c r="F56" s="18">
        <v>2877558.0300000003</v>
      </c>
      <c r="G56" s="18">
        <v>1808918.03</v>
      </c>
      <c r="H56" s="18">
        <v>1744260</v>
      </c>
      <c r="I56" s="19">
        <f t="shared" si="2"/>
        <v>-64658.030000000028</v>
      </c>
      <c r="J56" s="19">
        <f t="shared" si="3"/>
        <v>96.425596465529168</v>
      </c>
    </row>
    <row r="57" spans="1:10" ht="63.75" x14ac:dyDescent="0.2">
      <c r="A57" s="16">
        <v>0</v>
      </c>
      <c r="B57" s="23" t="s">
        <v>13</v>
      </c>
      <c r="C57" s="23" t="s">
        <v>109</v>
      </c>
      <c r="D57" s="17" t="s">
        <v>110</v>
      </c>
      <c r="E57" s="18">
        <v>0</v>
      </c>
      <c r="F57" s="18">
        <v>245720</v>
      </c>
      <c r="G57" s="18">
        <v>184290</v>
      </c>
      <c r="H57" s="18">
        <v>184290</v>
      </c>
      <c r="I57" s="19">
        <f t="shared" si="2"/>
        <v>0</v>
      </c>
      <c r="J57" s="19">
        <f t="shared" si="3"/>
        <v>100</v>
      </c>
    </row>
    <row r="58" spans="1:10" x14ac:dyDescent="0.2">
      <c r="A58" s="16">
        <v>1</v>
      </c>
      <c r="B58" s="23"/>
      <c r="C58" s="23" t="s">
        <v>111</v>
      </c>
      <c r="D58" s="17" t="s">
        <v>112</v>
      </c>
      <c r="E58" s="18">
        <v>59000000</v>
      </c>
      <c r="F58" s="18">
        <v>61696000</v>
      </c>
      <c r="G58" s="18">
        <v>31269300</v>
      </c>
      <c r="H58" s="18">
        <v>32670400.98</v>
      </c>
      <c r="I58" s="19">
        <f t="shared" si="2"/>
        <v>1401100.9800000004</v>
      </c>
      <c r="J58" s="19">
        <f t="shared" si="3"/>
        <v>104.48075582120482</v>
      </c>
    </row>
    <row r="59" spans="1:10" x14ac:dyDescent="0.2">
      <c r="A59" s="16">
        <v>1</v>
      </c>
      <c r="B59" s="23"/>
      <c r="C59" s="23" t="s">
        <v>111</v>
      </c>
      <c r="D59" s="17" t="s">
        <v>113</v>
      </c>
      <c r="E59" s="18">
        <v>110190700</v>
      </c>
      <c r="F59" s="18">
        <v>121544374.02</v>
      </c>
      <c r="G59" s="18">
        <v>77061704.019999996</v>
      </c>
      <c r="H59" s="18">
        <v>78240046.969999999</v>
      </c>
      <c r="I59" s="19">
        <f t="shared" si="2"/>
        <v>1178342.950000003</v>
      </c>
      <c r="J59" s="19">
        <f t="shared" si="3"/>
        <v>101.52909018167335</v>
      </c>
    </row>
  </sheetData>
  <mergeCells count="2">
    <mergeCell ref="B3:J3"/>
    <mergeCell ref="B5:J5"/>
  </mergeCells>
  <conditionalFormatting sqref="B9:B59">
    <cfRule type="expression" dxfId="8" priority="1" stopIfTrue="1">
      <formula>A9=1</formula>
    </cfRule>
  </conditionalFormatting>
  <conditionalFormatting sqref="C9:C59">
    <cfRule type="expression" dxfId="7" priority="2" stopIfTrue="1">
      <formula>A9=1</formula>
    </cfRule>
  </conditionalFormatting>
  <conditionalFormatting sqref="D9:D59">
    <cfRule type="expression" dxfId="6" priority="3" stopIfTrue="1">
      <formula>A9=1</formula>
    </cfRule>
  </conditionalFormatting>
  <conditionalFormatting sqref="E9:E59">
    <cfRule type="expression" dxfId="5" priority="4" stopIfTrue="1">
      <formula>A9=1</formula>
    </cfRule>
  </conditionalFormatting>
  <conditionalFormatting sqref="F9:F59">
    <cfRule type="expression" dxfId="4" priority="5" stopIfTrue="1">
      <formula>A9=1</formula>
    </cfRule>
  </conditionalFormatting>
  <conditionalFormatting sqref="G9:G59">
    <cfRule type="expression" dxfId="3" priority="6" stopIfTrue="1">
      <formula>A9=1</formula>
    </cfRule>
  </conditionalFormatting>
  <conditionalFormatting sqref="H9:H59">
    <cfRule type="expression" dxfId="2" priority="7" stopIfTrue="1">
      <formula>A9=1</formula>
    </cfRule>
  </conditionalFormatting>
  <conditionalFormatting sqref="I9:I59">
    <cfRule type="expression" dxfId="1" priority="8" stopIfTrue="1">
      <formula>A9=1</formula>
    </cfRule>
  </conditionalFormatting>
  <conditionalFormatting sqref="J9:J59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2025-07-01T05:32:53Z</dcterms:created>
  <dcterms:modified xsi:type="dcterms:W3CDTF">2025-07-01T05:33:34Z</dcterms:modified>
</cp:coreProperties>
</file>