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lovod\Stancia\Супронюк І\Аналіз дох та вид\"/>
    </mc:Choice>
  </mc:AlternateContent>
  <bookViews>
    <workbookView xWindow="0" yWindow="0" windowWidth="28800" windowHeight="12375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</calcChain>
</file>

<file path=xl/sharedStrings.xml><?xml version="1.0" encoding="utf-8"?>
<sst xmlns="http://schemas.openxmlformats.org/spreadsheetml/2006/main" count="191" uniqueCount="130">
  <si>
    <t>Станом на 03.06.2025</t>
  </si>
  <si>
    <t>Аналіз виконання плану по доходах</t>
  </si>
  <si>
    <t>На 31.05.2025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</si>
  <si>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</si>
  <si>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</si>
  <si>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</si>
  <si>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</si>
  <si>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</si>
  <si>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</si>
  <si>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</si>
  <si>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</si>
  <si>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</si>
  <si>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</si>
  <si>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</si>
  <si>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</si>
  <si>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</si>
  <si>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</si>
  <si>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</si>
  <si>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</si>
  <si>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</si>
  <si>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</si>
  <si>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</si>
  <si>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</si>
  <si>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</si>
  <si>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</si>
  <si>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</si>
  <si>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</si>
  <si>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</si>
  <si>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</si>
  <si>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</si>
  <si>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</si>
  <si>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</si>
  <si>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</si>
  <si>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</si>
  <si>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</si>
  <si>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</si>
  <si>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</si>
  <si>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</si>
  <si>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</si>
  <si>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</si>
  <si>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</si>
  <si>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</si>
  <si>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</si>
  <si>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</si>
  <si>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</si>
  <si>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</si>
  <si>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</si>
  <si>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</si>
  <si>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</si>
  <si>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</si>
  <si>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</si>
  <si>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</si>
  <si>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</si>
  <si>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</si>
  <si>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</si>
  <si>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</si>
  <si>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</si>
  <si>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</si>
  <si>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</si>
  <si>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</si>
  <si>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</si>
  <si>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</si>
  <si>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</si>
  <si>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</si>
  <si>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</si>
  <si>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</si>
  <si>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</si>
  <si>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</si>
  <si>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</si>
  <si>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</si>
  <si>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</si>
  <si>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</si>
  <si>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</si>
  <si>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</si>
  <si>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</si>
  <si>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</si>
  <si>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</si>
  <si>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</si>
  <si>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</si>
  <si>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</si>
  <si>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</si>
  <si>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</si>
  <si>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</si>
  <si>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</si>
  <si>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</si>
  <si>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</si>
  <si>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</si>
  <si>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</si>
  <si>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</si>
  <si>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</si>
  <si>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</si>
  <si>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</si>
  <si>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</si>
  <si>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</si>
  <si>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</si>
  <si>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</si>
  <si>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</si>
  <si>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</si>
  <si>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</si>
  <si>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24060000</t>
  </si>
  <si>
    <t>24060300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</si>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</sst>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B1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1.285156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30375000</v>
      </c>
      <c r="F9" s="18">
        <v>31233000</v>
      </c>
      <c r="G9" s="18">
        <v>12848000</v>
      </c>
      <c r="H9" s="18">
        <v>13502860.279999999</v>
      </c>
      <c r="I9" s="19">
        <f t="shared" ref="I9:I40" si="0">H9-G9</f>
        <v>654860.27999999933</v>
      </c>
      <c r="J9" s="19">
        <f t="shared" ref="J9:J40" si="1">IF(G9=0,0,H9/G9*100)</f>
        <v>105.0969822540473</v>
      </c>
    </row>
    <row r="10" spans="1:10" ht="38.25" x14ac:dyDescent="0.2">
      <c r="A10" s="16">
        <v>0</v>
      </c>
      <c r="B10" s="23" t="s">
        <v>13</v>
      </c>
      <c r="C10" s="23" t="s">
        <v>16</v>
      </c>
      <c r="D10" s="17" t="s">
        <v>17</v>
      </c>
      <c r="E10" s="18">
        <v>27675000</v>
      </c>
      <c r="F10" s="18">
        <v>28177000</v>
      </c>
      <c r="G10" s="18">
        <v>11602000</v>
      </c>
      <c r="H10" s="18">
        <v>11757842.960000001</v>
      </c>
      <c r="I10" s="19">
        <f t="shared" si="0"/>
        <v>155842.96000000089</v>
      </c>
      <c r="J10" s="19">
        <f t="shared" si="1"/>
        <v>101.34324219962076</v>
      </c>
    </row>
    <row r="11" spans="1:10" ht="38.25" x14ac:dyDescent="0.2">
      <c r="A11" s="16">
        <v>0</v>
      </c>
      <c r="B11" s="23" t="s">
        <v>13</v>
      </c>
      <c r="C11" s="23" t="s">
        <v>18</v>
      </c>
      <c r="D11" s="17" t="s">
        <v>19</v>
      </c>
      <c r="E11" s="18">
        <v>1500000</v>
      </c>
      <c r="F11" s="18">
        <v>1500000</v>
      </c>
      <c r="G11" s="18">
        <v>390000</v>
      </c>
      <c r="H11" s="18">
        <v>319489.87</v>
      </c>
      <c r="I11" s="19">
        <f t="shared" si="0"/>
        <v>-70510.13</v>
      </c>
      <c r="J11" s="19">
        <f t="shared" si="1"/>
        <v>81.920479487179492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750000</v>
      </c>
      <c r="F12" s="18">
        <v>1106000</v>
      </c>
      <c r="G12" s="18">
        <v>766000</v>
      </c>
      <c r="H12" s="18">
        <v>1403685.7799999998</v>
      </c>
      <c r="I12" s="19">
        <f t="shared" si="0"/>
        <v>637685.7799999998</v>
      </c>
      <c r="J12" s="19">
        <f t="shared" si="1"/>
        <v>183.2487963446475</v>
      </c>
    </row>
    <row r="13" spans="1:10" ht="38.2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450000</v>
      </c>
      <c r="F13" s="18">
        <v>450000</v>
      </c>
      <c r="G13" s="18">
        <v>90000</v>
      </c>
      <c r="H13" s="18">
        <v>21841.67</v>
      </c>
      <c r="I13" s="19">
        <f t="shared" si="0"/>
        <v>-68158.33</v>
      </c>
      <c r="J13" s="19">
        <f t="shared" si="1"/>
        <v>24.26852222222222</v>
      </c>
    </row>
    <row r="14" spans="1:10" x14ac:dyDescent="0.2">
      <c r="A14" s="16">
        <v>1</v>
      </c>
      <c r="B14" s="23" t="s">
        <v>13</v>
      </c>
      <c r="C14" s="23" t="s">
        <v>24</v>
      </c>
      <c r="D14" s="17" t="s">
        <v>25</v>
      </c>
      <c r="E14" s="18">
        <v>10000</v>
      </c>
      <c r="F14" s="18">
        <v>10000</v>
      </c>
      <c r="G14" s="18">
        <v>10000</v>
      </c>
      <c r="H14" s="18">
        <v>5069.8</v>
      </c>
      <c r="I14" s="19">
        <f t="shared" si="0"/>
        <v>-4930.2</v>
      </c>
      <c r="J14" s="19">
        <f t="shared" si="1"/>
        <v>50.698</v>
      </c>
    </row>
    <row r="15" spans="1:10" ht="25.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10000</v>
      </c>
      <c r="F15" s="18">
        <v>10000</v>
      </c>
      <c r="G15" s="18">
        <v>10000</v>
      </c>
      <c r="H15" s="18">
        <v>5069.8</v>
      </c>
      <c r="I15" s="19">
        <f t="shared" si="0"/>
        <v>-4930.2</v>
      </c>
      <c r="J15" s="19">
        <f t="shared" si="1"/>
        <v>50.698</v>
      </c>
    </row>
    <row r="16" spans="1:10" x14ac:dyDescent="0.2">
      <c r="A16" s="16">
        <v>1</v>
      </c>
      <c r="B16" s="23" t="s">
        <v>13</v>
      </c>
      <c r="C16" s="23" t="s">
        <v>28</v>
      </c>
      <c r="D16" s="17" t="s">
        <v>29</v>
      </c>
      <c r="E16" s="18">
        <v>1545000</v>
      </c>
      <c r="F16" s="18">
        <v>1545000</v>
      </c>
      <c r="G16" s="18">
        <v>530000</v>
      </c>
      <c r="H16" s="18">
        <v>226165.78</v>
      </c>
      <c r="I16" s="19">
        <f t="shared" si="0"/>
        <v>-303834.21999999997</v>
      </c>
      <c r="J16" s="19">
        <f t="shared" si="1"/>
        <v>42.672788679245279</v>
      </c>
    </row>
    <row r="17" spans="1:10" ht="38.25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1120000</v>
      </c>
      <c r="F17" s="18">
        <v>1120000</v>
      </c>
      <c r="G17" s="18">
        <v>420000</v>
      </c>
      <c r="H17" s="18">
        <v>105529.18</v>
      </c>
      <c r="I17" s="19">
        <f t="shared" si="0"/>
        <v>-314470.82</v>
      </c>
      <c r="J17" s="19">
        <f t="shared" si="1"/>
        <v>25.125995238095239</v>
      </c>
    </row>
    <row r="18" spans="1:10" ht="51" x14ac:dyDescent="0.2">
      <c r="A18" s="16">
        <v>0</v>
      </c>
      <c r="B18" s="23" t="s">
        <v>13</v>
      </c>
      <c r="C18" s="23" t="s">
        <v>32</v>
      </c>
      <c r="D18" s="17" t="s">
        <v>33</v>
      </c>
      <c r="E18" s="18">
        <v>425000</v>
      </c>
      <c r="F18" s="18">
        <v>425000</v>
      </c>
      <c r="G18" s="18">
        <v>110000</v>
      </c>
      <c r="H18" s="18">
        <v>120636.6</v>
      </c>
      <c r="I18" s="19">
        <f t="shared" si="0"/>
        <v>10636.600000000006</v>
      </c>
      <c r="J18" s="19">
        <f t="shared" si="1"/>
        <v>109.66963636363636</v>
      </c>
    </row>
    <row r="19" spans="1:10" ht="25.5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3000</v>
      </c>
      <c r="F19" s="18">
        <v>3000</v>
      </c>
      <c r="G19" s="18">
        <v>1400</v>
      </c>
      <c r="H19" s="18">
        <v>1594.68</v>
      </c>
      <c r="I19" s="19">
        <f t="shared" si="0"/>
        <v>194.68000000000006</v>
      </c>
      <c r="J19" s="19">
        <f t="shared" si="1"/>
        <v>113.9057142857143</v>
      </c>
    </row>
    <row r="20" spans="1:10" ht="25.5" x14ac:dyDescent="0.2">
      <c r="A20" s="16">
        <v>0</v>
      </c>
      <c r="B20" s="23" t="s">
        <v>13</v>
      </c>
      <c r="C20" s="23" t="s">
        <v>36</v>
      </c>
      <c r="D20" s="17" t="s">
        <v>37</v>
      </c>
      <c r="E20" s="18">
        <v>3000</v>
      </c>
      <c r="F20" s="18">
        <v>3000</v>
      </c>
      <c r="G20" s="18">
        <v>1400</v>
      </c>
      <c r="H20" s="18">
        <v>1594.68</v>
      </c>
      <c r="I20" s="19">
        <f t="shared" si="0"/>
        <v>194.68000000000006</v>
      </c>
      <c r="J20" s="19">
        <f t="shared" si="1"/>
        <v>113.9057142857143</v>
      </c>
    </row>
    <row r="21" spans="1:10" ht="25.5" x14ac:dyDescent="0.2">
      <c r="A21" s="16">
        <v>1</v>
      </c>
      <c r="B21" s="23" t="s">
        <v>13</v>
      </c>
      <c r="C21" s="23" t="s">
        <v>38</v>
      </c>
      <c r="D21" s="17" t="s">
        <v>39</v>
      </c>
      <c r="E21" s="18">
        <v>450000</v>
      </c>
      <c r="F21" s="18">
        <v>538000</v>
      </c>
      <c r="G21" s="18">
        <v>273000</v>
      </c>
      <c r="H21" s="18">
        <v>308895.93</v>
      </c>
      <c r="I21" s="19">
        <f t="shared" si="0"/>
        <v>35895.929999999993</v>
      </c>
      <c r="J21" s="19">
        <f t="shared" si="1"/>
        <v>113.14869230769231</v>
      </c>
    </row>
    <row r="22" spans="1:10" x14ac:dyDescent="0.2">
      <c r="A22" s="16">
        <v>0</v>
      </c>
      <c r="B22" s="23" t="s">
        <v>13</v>
      </c>
      <c r="C22" s="23" t="s">
        <v>40</v>
      </c>
      <c r="D22" s="17" t="s">
        <v>41</v>
      </c>
      <c r="E22" s="18">
        <v>450000</v>
      </c>
      <c r="F22" s="18">
        <v>538000</v>
      </c>
      <c r="G22" s="18">
        <v>273000</v>
      </c>
      <c r="H22" s="18">
        <v>308895.93</v>
      </c>
      <c r="I22" s="19">
        <f t="shared" si="0"/>
        <v>35895.929999999993</v>
      </c>
      <c r="J22" s="19">
        <f t="shared" si="1"/>
        <v>113.14869230769231</v>
      </c>
    </row>
    <row r="23" spans="1:10" ht="25.5" x14ac:dyDescent="0.2">
      <c r="A23" s="16">
        <v>1</v>
      </c>
      <c r="B23" s="23" t="s">
        <v>13</v>
      </c>
      <c r="C23" s="23" t="s">
        <v>42</v>
      </c>
      <c r="D23" s="17" t="s">
        <v>43</v>
      </c>
      <c r="E23" s="18">
        <v>2800000</v>
      </c>
      <c r="F23" s="18">
        <v>3050000</v>
      </c>
      <c r="G23" s="18">
        <v>1400000</v>
      </c>
      <c r="H23" s="18">
        <v>1536834.5</v>
      </c>
      <c r="I23" s="19">
        <f t="shared" si="0"/>
        <v>136834.5</v>
      </c>
      <c r="J23" s="19">
        <f t="shared" si="1"/>
        <v>109.77389285714285</v>
      </c>
    </row>
    <row r="24" spans="1:10" x14ac:dyDescent="0.2">
      <c r="A24" s="16">
        <v>0</v>
      </c>
      <c r="B24" s="23" t="s">
        <v>13</v>
      </c>
      <c r="C24" s="23" t="s">
        <v>44</v>
      </c>
      <c r="D24" s="17" t="s">
        <v>41</v>
      </c>
      <c r="E24" s="18">
        <v>2800000</v>
      </c>
      <c r="F24" s="18">
        <v>3050000</v>
      </c>
      <c r="G24" s="18">
        <v>1400000</v>
      </c>
      <c r="H24" s="18">
        <v>1536834.5</v>
      </c>
      <c r="I24" s="19">
        <f t="shared" si="0"/>
        <v>136834.5</v>
      </c>
      <c r="J24" s="19">
        <f t="shared" si="1"/>
        <v>109.77389285714285</v>
      </c>
    </row>
    <row r="25" spans="1:10" ht="25.5" x14ac:dyDescent="0.2">
      <c r="A25" s="16">
        <v>1</v>
      </c>
      <c r="B25" s="23" t="s">
        <v>13</v>
      </c>
      <c r="C25" s="23" t="s">
        <v>45</v>
      </c>
      <c r="D25" s="17" t="s">
        <v>46</v>
      </c>
      <c r="E25" s="18">
        <v>1800000</v>
      </c>
      <c r="F25" s="18">
        <v>1800000</v>
      </c>
      <c r="G25" s="18">
        <v>710000</v>
      </c>
      <c r="H25" s="18">
        <v>819430</v>
      </c>
      <c r="I25" s="19">
        <f t="shared" si="0"/>
        <v>109430</v>
      </c>
      <c r="J25" s="19">
        <f t="shared" si="1"/>
        <v>115.41267605633803</v>
      </c>
    </row>
    <row r="26" spans="1:10" ht="63.75" x14ac:dyDescent="0.2">
      <c r="A26" s="16">
        <v>0</v>
      </c>
      <c r="B26" s="23" t="s">
        <v>13</v>
      </c>
      <c r="C26" s="23" t="s">
        <v>47</v>
      </c>
      <c r="D26" s="17" t="s">
        <v>48</v>
      </c>
      <c r="E26" s="18">
        <v>1250000</v>
      </c>
      <c r="F26" s="18">
        <v>1250000</v>
      </c>
      <c r="G26" s="18">
        <v>500000</v>
      </c>
      <c r="H26" s="18">
        <v>599596.77</v>
      </c>
      <c r="I26" s="19">
        <f t="shared" si="0"/>
        <v>99596.770000000019</v>
      </c>
      <c r="J26" s="19">
        <f t="shared" si="1"/>
        <v>119.919354</v>
      </c>
    </row>
    <row r="27" spans="1:10" ht="51" x14ac:dyDescent="0.2">
      <c r="A27" s="16">
        <v>0</v>
      </c>
      <c r="B27" s="23" t="s">
        <v>13</v>
      </c>
      <c r="C27" s="23" t="s">
        <v>49</v>
      </c>
      <c r="D27" s="17" t="s">
        <v>50</v>
      </c>
      <c r="E27" s="18">
        <v>550000</v>
      </c>
      <c r="F27" s="18">
        <v>550000</v>
      </c>
      <c r="G27" s="18">
        <v>210000</v>
      </c>
      <c r="H27" s="18">
        <v>219833.23</v>
      </c>
      <c r="I27" s="19">
        <f t="shared" si="0"/>
        <v>9833.2300000000105</v>
      </c>
      <c r="J27" s="19">
        <f t="shared" si="1"/>
        <v>104.68249047619047</v>
      </c>
    </row>
    <row r="28" spans="1:10" x14ac:dyDescent="0.2">
      <c r="A28" s="16">
        <v>1</v>
      </c>
      <c r="B28" s="23" t="s">
        <v>13</v>
      </c>
      <c r="C28" s="23" t="s">
        <v>51</v>
      </c>
      <c r="D28" s="17" t="s">
        <v>52</v>
      </c>
      <c r="E28" s="18">
        <v>5651000</v>
      </c>
      <c r="F28" s="18">
        <v>5751000</v>
      </c>
      <c r="G28" s="18">
        <v>2132000</v>
      </c>
      <c r="H28" s="18">
        <v>2795848.3599999994</v>
      </c>
      <c r="I28" s="19">
        <f t="shared" si="0"/>
        <v>663848.3599999994</v>
      </c>
      <c r="J28" s="19">
        <f t="shared" si="1"/>
        <v>131.13735272045025</v>
      </c>
    </row>
    <row r="29" spans="1:10" ht="38.25" x14ac:dyDescent="0.2">
      <c r="A29" s="16">
        <v>0</v>
      </c>
      <c r="B29" s="23" t="s">
        <v>13</v>
      </c>
      <c r="C29" s="23" t="s">
        <v>53</v>
      </c>
      <c r="D29" s="17" t="s">
        <v>54</v>
      </c>
      <c r="E29" s="18">
        <v>1000</v>
      </c>
      <c r="F29" s="18">
        <v>1000</v>
      </c>
      <c r="G29" s="18">
        <v>1000</v>
      </c>
      <c r="H29" s="18">
        <v>720</v>
      </c>
      <c r="I29" s="19">
        <f t="shared" si="0"/>
        <v>-280</v>
      </c>
      <c r="J29" s="19">
        <f t="shared" si="1"/>
        <v>72</v>
      </c>
    </row>
    <row r="30" spans="1:10" ht="38.25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120000</v>
      </c>
      <c r="F30" s="18">
        <v>120000</v>
      </c>
      <c r="G30" s="18">
        <v>49000</v>
      </c>
      <c r="H30" s="18">
        <v>53528.54</v>
      </c>
      <c r="I30" s="19">
        <f t="shared" si="0"/>
        <v>4528.5400000000009</v>
      </c>
      <c r="J30" s="19">
        <f t="shared" si="1"/>
        <v>109.24191836734694</v>
      </c>
    </row>
    <row r="31" spans="1:10" ht="38.25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450000</v>
      </c>
      <c r="F31" s="18">
        <v>550000</v>
      </c>
      <c r="G31" s="18">
        <v>222000</v>
      </c>
      <c r="H31" s="18">
        <v>388824.99</v>
      </c>
      <c r="I31" s="19">
        <f t="shared" si="0"/>
        <v>166824.99</v>
      </c>
      <c r="J31" s="19">
        <f t="shared" si="1"/>
        <v>175.14639189189188</v>
      </c>
    </row>
    <row r="32" spans="1:10" ht="38.25" x14ac:dyDescent="0.2">
      <c r="A32" s="16">
        <v>0</v>
      </c>
      <c r="B32" s="23" t="s">
        <v>13</v>
      </c>
      <c r="C32" s="23" t="s">
        <v>59</v>
      </c>
      <c r="D32" s="17" t="s">
        <v>60</v>
      </c>
      <c r="E32" s="18">
        <v>250000</v>
      </c>
      <c r="F32" s="18">
        <v>250000</v>
      </c>
      <c r="G32" s="18">
        <v>70000</v>
      </c>
      <c r="H32" s="18">
        <v>120383.1</v>
      </c>
      <c r="I32" s="19">
        <f t="shared" si="0"/>
        <v>50383.100000000006</v>
      </c>
      <c r="J32" s="19">
        <f t="shared" si="1"/>
        <v>171.97585714285714</v>
      </c>
    </row>
    <row r="33" spans="1:10" x14ac:dyDescent="0.2">
      <c r="A33" s="16">
        <v>0</v>
      </c>
      <c r="B33" s="23" t="s">
        <v>13</v>
      </c>
      <c r="C33" s="23" t="s">
        <v>61</v>
      </c>
      <c r="D33" s="17" t="s">
        <v>62</v>
      </c>
      <c r="E33" s="18">
        <v>1950000</v>
      </c>
      <c r="F33" s="18">
        <v>1950000</v>
      </c>
      <c r="G33" s="18">
        <v>800000</v>
      </c>
      <c r="H33" s="18">
        <v>766195.57</v>
      </c>
      <c r="I33" s="19">
        <f t="shared" si="0"/>
        <v>-33804.430000000051</v>
      </c>
      <c r="J33" s="19">
        <f t="shared" si="1"/>
        <v>95.774446249999983</v>
      </c>
    </row>
    <row r="34" spans="1:10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1850000</v>
      </c>
      <c r="F34" s="18">
        <v>1850000</v>
      </c>
      <c r="G34" s="18">
        <v>730000</v>
      </c>
      <c r="H34" s="18">
        <v>1014039.98</v>
      </c>
      <c r="I34" s="19">
        <f t="shared" si="0"/>
        <v>284039.98</v>
      </c>
      <c r="J34" s="19">
        <f t="shared" si="1"/>
        <v>138.90958630136987</v>
      </c>
    </row>
    <row r="35" spans="1:10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400000</v>
      </c>
      <c r="F35" s="18">
        <v>400000</v>
      </c>
      <c r="G35" s="18">
        <v>40000</v>
      </c>
      <c r="H35" s="18">
        <v>32570.55</v>
      </c>
      <c r="I35" s="19">
        <f t="shared" si="0"/>
        <v>-7429.4500000000007</v>
      </c>
      <c r="J35" s="19">
        <f t="shared" si="1"/>
        <v>81.426374999999993</v>
      </c>
    </row>
    <row r="36" spans="1:10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630000</v>
      </c>
      <c r="F36" s="18">
        <v>630000</v>
      </c>
      <c r="G36" s="18">
        <v>220000</v>
      </c>
      <c r="H36" s="18">
        <v>419585.63</v>
      </c>
      <c r="I36" s="19">
        <f t="shared" si="0"/>
        <v>199585.63</v>
      </c>
      <c r="J36" s="19">
        <f t="shared" si="1"/>
        <v>190.72074090909089</v>
      </c>
    </row>
    <row r="37" spans="1:10" x14ac:dyDescent="0.2">
      <c r="A37" s="16">
        <v>1</v>
      </c>
      <c r="B37" s="23" t="s">
        <v>13</v>
      </c>
      <c r="C37" s="23" t="s">
        <v>69</v>
      </c>
      <c r="D37" s="17" t="s">
        <v>70</v>
      </c>
      <c r="E37" s="18">
        <v>14830000</v>
      </c>
      <c r="F37" s="18">
        <v>16140000</v>
      </c>
      <c r="G37" s="18">
        <v>7300000</v>
      </c>
      <c r="H37" s="18">
        <v>7539914.5600000005</v>
      </c>
      <c r="I37" s="19">
        <f t="shared" si="0"/>
        <v>239914.56000000052</v>
      </c>
      <c r="J37" s="19">
        <f t="shared" si="1"/>
        <v>103.28650082191781</v>
      </c>
    </row>
    <row r="38" spans="1:10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830000</v>
      </c>
      <c r="F38" s="18">
        <v>830000</v>
      </c>
      <c r="G38" s="18">
        <v>440000</v>
      </c>
      <c r="H38" s="18">
        <v>276407.53000000003</v>
      </c>
      <c r="I38" s="19">
        <f t="shared" si="0"/>
        <v>-163592.46999999997</v>
      </c>
      <c r="J38" s="19">
        <f t="shared" si="1"/>
        <v>62.819893181818188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13400000</v>
      </c>
      <c r="F39" s="18">
        <v>13900000</v>
      </c>
      <c r="G39" s="18">
        <v>5800000</v>
      </c>
      <c r="H39" s="18">
        <v>6031670.9100000001</v>
      </c>
      <c r="I39" s="19">
        <f t="shared" si="0"/>
        <v>231670.91000000015</v>
      </c>
      <c r="J39" s="19">
        <f t="shared" si="1"/>
        <v>103.99432603448275</v>
      </c>
    </row>
    <row r="40" spans="1:10" ht="51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600000</v>
      </c>
      <c r="F40" s="18">
        <v>1410000</v>
      </c>
      <c r="G40" s="18">
        <v>1060000</v>
      </c>
      <c r="H40" s="18">
        <v>1231836.1200000001</v>
      </c>
      <c r="I40" s="19">
        <f t="shared" si="0"/>
        <v>171836.12000000011</v>
      </c>
      <c r="J40" s="19">
        <f t="shared" si="1"/>
        <v>116.21095471698115</v>
      </c>
    </row>
    <row r="41" spans="1:10" x14ac:dyDescent="0.2">
      <c r="A41" s="16">
        <v>1</v>
      </c>
      <c r="B41" s="23" t="s">
        <v>13</v>
      </c>
      <c r="C41" s="23" t="s">
        <v>77</v>
      </c>
      <c r="D41" s="17" t="s">
        <v>78</v>
      </c>
      <c r="E41" s="18">
        <v>117000</v>
      </c>
      <c r="F41" s="18">
        <v>187000</v>
      </c>
      <c r="G41" s="18">
        <v>116000</v>
      </c>
      <c r="H41" s="18">
        <v>153439.06</v>
      </c>
      <c r="I41" s="19">
        <f t="shared" ref="I41:I72" si="2">H41-G41</f>
        <v>37439.06</v>
      </c>
      <c r="J41" s="19">
        <f t="shared" ref="J41:J68" si="3">IF(G41=0,0,H41/G41*100)</f>
        <v>132.27505172413794</v>
      </c>
    </row>
    <row r="42" spans="1:10" x14ac:dyDescent="0.2">
      <c r="A42" s="16">
        <v>0</v>
      </c>
      <c r="B42" s="23" t="s">
        <v>13</v>
      </c>
      <c r="C42" s="23" t="s">
        <v>79</v>
      </c>
      <c r="D42" s="17" t="s">
        <v>80</v>
      </c>
      <c r="E42" s="18">
        <v>110000</v>
      </c>
      <c r="F42" s="18">
        <v>110000</v>
      </c>
      <c r="G42" s="18">
        <v>45000</v>
      </c>
      <c r="H42" s="18">
        <v>33902</v>
      </c>
      <c r="I42" s="19">
        <f t="shared" si="2"/>
        <v>-11098</v>
      </c>
      <c r="J42" s="19">
        <f t="shared" si="3"/>
        <v>75.337777777777788</v>
      </c>
    </row>
    <row r="43" spans="1:10" ht="63.75" x14ac:dyDescent="0.2">
      <c r="A43" s="16">
        <v>0</v>
      </c>
      <c r="B43" s="23" t="s">
        <v>13</v>
      </c>
      <c r="C43" s="23" t="s">
        <v>81</v>
      </c>
      <c r="D43" s="17" t="s">
        <v>82</v>
      </c>
      <c r="E43" s="18">
        <v>0</v>
      </c>
      <c r="F43" s="18">
        <v>70000</v>
      </c>
      <c r="G43" s="18">
        <v>70000</v>
      </c>
      <c r="H43" s="18">
        <v>119537.06</v>
      </c>
      <c r="I43" s="19">
        <f t="shared" si="2"/>
        <v>49537.06</v>
      </c>
      <c r="J43" s="19">
        <f t="shared" si="3"/>
        <v>170.76722857142857</v>
      </c>
    </row>
    <row r="44" spans="1:10" ht="63.75" x14ac:dyDescent="0.2">
      <c r="A44" s="16">
        <v>0</v>
      </c>
      <c r="B44" s="23" t="s">
        <v>13</v>
      </c>
      <c r="C44" s="23" t="s">
        <v>83</v>
      </c>
      <c r="D44" s="17" t="s">
        <v>84</v>
      </c>
      <c r="E44" s="18">
        <v>7000</v>
      </c>
      <c r="F44" s="18">
        <v>7000</v>
      </c>
      <c r="G44" s="18">
        <v>1000</v>
      </c>
      <c r="H44" s="18">
        <v>0</v>
      </c>
      <c r="I44" s="19">
        <f t="shared" si="2"/>
        <v>-1000</v>
      </c>
      <c r="J44" s="19">
        <f t="shared" si="3"/>
        <v>0</v>
      </c>
    </row>
    <row r="45" spans="1:10" x14ac:dyDescent="0.2">
      <c r="A45" s="16">
        <v>1</v>
      </c>
      <c r="B45" s="23" t="s">
        <v>13</v>
      </c>
      <c r="C45" s="23" t="s">
        <v>85</v>
      </c>
      <c r="D45" s="17" t="s">
        <v>86</v>
      </c>
      <c r="E45" s="18">
        <v>1170000</v>
      </c>
      <c r="F45" s="18">
        <v>1190000</v>
      </c>
      <c r="G45" s="18">
        <v>477000</v>
      </c>
      <c r="H45" s="18">
        <v>461168.15</v>
      </c>
      <c r="I45" s="19">
        <f t="shared" si="2"/>
        <v>-15831.849999999977</v>
      </c>
      <c r="J45" s="19">
        <f t="shared" si="3"/>
        <v>96.680953878406712</v>
      </c>
    </row>
    <row r="46" spans="1:10" ht="38.25" x14ac:dyDescent="0.2">
      <c r="A46" s="16">
        <v>0</v>
      </c>
      <c r="B46" s="23" t="s">
        <v>13</v>
      </c>
      <c r="C46" s="23" t="s">
        <v>87</v>
      </c>
      <c r="D46" s="17" t="s">
        <v>88</v>
      </c>
      <c r="E46" s="18">
        <v>20000</v>
      </c>
      <c r="F46" s="18">
        <v>20000</v>
      </c>
      <c r="G46" s="18">
        <v>7000</v>
      </c>
      <c r="H46" s="18">
        <v>9150</v>
      </c>
      <c r="I46" s="19">
        <f t="shared" si="2"/>
        <v>2150</v>
      </c>
      <c r="J46" s="19">
        <f t="shared" si="3"/>
        <v>130.71428571428572</v>
      </c>
    </row>
    <row r="47" spans="1:10" x14ac:dyDescent="0.2">
      <c r="A47" s="16">
        <v>0</v>
      </c>
      <c r="B47" s="23" t="s">
        <v>13</v>
      </c>
      <c r="C47" s="23" t="s">
        <v>89</v>
      </c>
      <c r="D47" s="17" t="s">
        <v>90</v>
      </c>
      <c r="E47" s="18">
        <v>730000</v>
      </c>
      <c r="F47" s="18">
        <v>730000</v>
      </c>
      <c r="G47" s="18">
        <v>290000</v>
      </c>
      <c r="H47" s="18">
        <v>247258.15</v>
      </c>
      <c r="I47" s="19">
        <f t="shared" si="2"/>
        <v>-42741.850000000006</v>
      </c>
      <c r="J47" s="19">
        <f t="shared" si="3"/>
        <v>85.261431034482754</v>
      </c>
    </row>
    <row r="48" spans="1:10" ht="25.5" x14ac:dyDescent="0.2">
      <c r="A48" s="16">
        <v>0</v>
      </c>
      <c r="B48" s="23" t="s">
        <v>13</v>
      </c>
      <c r="C48" s="23" t="s">
        <v>91</v>
      </c>
      <c r="D48" s="17" t="s">
        <v>92</v>
      </c>
      <c r="E48" s="18">
        <v>420000</v>
      </c>
      <c r="F48" s="18">
        <v>440000</v>
      </c>
      <c r="G48" s="18">
        <v>180000</v>
      </c>
      <c r="H48" s="18">
        <v>204760</v>
      </c>
      <c r="I48" s="19">
        <f t="shared" si="2"/>
        <v>24760</v>
      </c>
      <c r="J48" s="19">
        <f t="shared" si="3"/>
        <v>113.75555555555556</v>
      </c>
    </row>
    <row r="49" spans="1:10" x14ac:dyDescent="0.2">
      <c r="A49" s="16">
        <v>1</v>
      </c>
      <c r="B49" s="23" t="s">
        <v>13</v>
      </c>
      <c r="C49" s="23" t="s">
        <v>93</v>
      </c>
      <c r="D49" s="17" t="s">
        <v>94</v>
      </c>
      <c r="E49" s="18">
        <v>99000</v>
      </c>
      <c r="F49" s="18">
        <v>99000</v>
      </c>
      <c r="G49" s="18">
        <v>37500</v>
      </c>
      <c r="H49" s="18">
        <v>47703.43</v>
      </c>
      <c r="I49" s="19">
        <f t="shared" si="2"/>
        <v>10203.43</v>
      </c>
      <c r="J49" s="19">
        <f t="shared" si="3"/>
        <v>127.20914666666667</v>
      </c>
    </row>
    <row r="50" spans="1:10" ht="38.25" x14ac:dyDescent="0.2">
      <c r="A50" s="16">
        <v>0</v>
      </c>
      <c r="B50" s="23" t="s">
        <v>13</v>
      </c>
      <c r="C50" s="23" t="s">
        <v>95</v>
      </c>
      <c r="D50" s="17" t="s">
        <v>96</v>
      </c>
      <c r="E50" s="18">
        <v>95000</v>
      </c>
      <c r="F50" s="18">
        <v>95000</v>
      </c>
      <c r="G50" s="18">
        <v>36000</v>
      </c>
      <c r="H50" s="18">
        <v>47601.43</v>
      </c>
      <c r="I50" s="19">
        <f t="shared" si="2"/>
        <v>11601.43</v>
      </c>
      <c r="J50" s="19">
        <f t="shared" si="3"/>
        <v>132.22619444444445</v>
      </c>
    </row>
    <row r="51" spans="1:10" ht="38.25" x14ac:dyDescent="0.2">
      <c r="A51" s="16">
        <v>0</v>
      </c>
      <c r="B51" s="23" t="s">
        <v>13</v>
      </c>
      <c r="C51" s="23" t="s">
        <v>97</v>
      </c>
      <c r="D51" s="17" t="s">
        <v>98</v>
      </c>
      <c r="E51" s="18">
        <v>4000</v>
      </c>
      <c r="F51" s="18">
        <v>4000</v>
      </c>
      <c r="G51" s="18">
        <v>1500</v>
      </c>
      <c r="H51" s="18">
        <v>102</v>
      </c>
      <c r="I51" s="19">
        <f t="shared" si="2"/>
        <v>-1398</v>
      </c>
      <c r="J51" s="19">
        <f t="shared" si="3"/>
        <v>6.8000000000000007</v>
      </c>
    </row>
    <row r="52" spans="1:10" x14ac:dyDescent="0.2">
      <c r="A52" s="16">
        <v>1</v>
      </c>
      <c r="B52" s="23" t="s">
        <v>13</v>
      </c>
      <c r="C52" s="23" t="s">
        <v>99</v>
      </c>
      <c r="D52" s="17" t="s">
        <v>78</v>
      </c>
      <c r="E52" s="18">
        <v>150000</v>
      </c>
      <c r="F52" s="18">
        <v>150000</v>
      </c>
      <c r="G52" s="18">
        <v>55000</v>
      </c>
      <c r="H52" s="18">
        <v>72158.13</v>
      </c>
      <c r="I52" s="19">
        <f t="shared" si="2"/>
        <v>17158.130000000005</v>
      </c>
      <c r="J52" s="19">
        <f t="shared" si="3"/>
        <v>131.19660000000002</v>
      </c>
    </row>
    <row r="53" spans="1:10" x14ac:dyDescent="0.2">
      <c r="A53" s="16">
        <v>0</v>
      </c>
      <c r="B53" s="23" t="s">
        <v>13</v>
      </c>
      <c r="C53" s="23" t="s">
        <v>100</v>
      </c>
      <c r="D53" s="17" t="s">
        <v>78</v>
      </c>
      <c r="E53" s="18">
        <v>150000</v>
      </c>
      <c r="F53" s="18">
        <v>150000</v>
      </c>
      <c r="G53" s="18">
        <v>55000</v>
      </c>
      <c r="H53" s="18">
        <v>72158.13</v>
      </c>
      <c r="I53" s="19">
        <f t="shared" si="2"/>
        <v>17158.130000000005</v>
      </c>
      <c r="J53" s="19">
        <f t="shared" si="3"/>
        <v>131.19660000000002</v>
      </c>
    </row>
    <row r="54" spans="1:10" x14ac:dyDescent="0.2">
      <c r="A54" s="16">
        <v>1</v>
      </c>
      <c r="B54" s="23" t="s">
        <v>13</v>
      </c>
      <c r="C54" s="23" t="s">
        <v>101</v>
      </c>
      <c r="D54" s="17" t="s">
        <v>102</v>
      </c>
      <c r="E54" s="18">
        <v>17513400</v>
      </c>
      <c r="F54" s="18">
        <v>17513400</v>
      </c>
      <c r="G54" s="18">
        <v>7297500</v>
      </c>
      <c r="H54" s="18">
        <v>7297500</v>
      </c>
      <c r="I54" s="19">
        <f t="shared" si="2"/>
        <v>0</v>
      </c>
      <c r="J54" s="19">
        <f t="shared" si="3"/>
        <v>100</v>
      </c>
    </row>
    <row r="55" spans="1:10" x14ac:dyDescent="0.2">
      <c r="A55" s="16">
        <v>0</v>
      </c>
      <c r="B55" s="23" t="s">
        <v>13</v>
      </c>
      <c r="C55" s="23" t="s">
        <v>103</v>
      </c>
      <c r="D55" s="17" t="s">
        <v>104</v>
      </c>
      <c r="E55" s="18">
        <v>17513400</v>
      </c>
      <c r="F55" s="18">
        <v>17513400</v>
      </c>
      <c r="G55" s="18">
        <v>7297500</v>
      </c>
      <c r="H55" s="18">
        <v>7297500</v>
      </c>
      <c r="I55" s="19">
        <f t="shared" si="2"/>
        <v>0</v>
      </c>
      <c r="J55" s="19">
        <f t="shared" si="3"/>
        <v>100</v>
      </c>
    </row>
    <row r="56" spans="1:10" x14ac:dyDescent="0.2">
      <c r="A56" s="16">
        <v>1</v>
      </c>
      <c r="B56" s="23" t="s">
        <v>13</v>
      </c>
      <c r="C56" s="23" t="s">
        <v>105</v>
      </c>
      <c r="D56" s="17" t="s">
        <v>106</v>
      </c>
      <c r="E56" s="18">
        <v>33677300</v>
      </c>
      <c r="F56" s="18">
        <v>37550100</v>
      </c>
      <c r="G56" s="18">
        <v>22980200</v>
      </c>
      <c r="H56" s="18">
        <v>22980200</v>
      </c>
      <c r="I56" s="19">
        <f t="shared" si="2"/>
        <v>0</v>
      </c>
      <c r="J56" s="19">
        <f t="shared" si="3"/>
        <v>100</v>
      </c>
    </row>
    <row r="57" spans="1:10" ht="25.5" x14ac:dyDescent="0.2">
      <c r="A57" s="16">
        <v>0</v>
      </c>
      <c r="B57" s="23" t="s">
        <v>13</v>
      </c>
      <c r="C57" s="23" t="s">
        <v>107</v>
      </c>
      <c r="D57" s="17" t="s">
        <v>108</v>
      </c>
      <c r="E57" s="18">
        <v>33677300</v>
      </c>
      <c r="F57" s="18">
        <v>33677300</v>
      </c>
      <c r="G57" s="18">
        <v>20321000</v>
      </c>
      <c r="H57" s="18">
        <v>20321000</v>
      </c>
      <c r="I57" s="19">
        <f t="shared" si="2"/>
        <v>0</v>
      </c>
      <c r="J57" s="19">
        <f t="shared" si="3"/>
        <v>100</v>
      </c>
    </row>
    <row r="58" spans="1:10" ht="38.25" x14ac:dyDescent="0.2">
      <c r="A58" s="16">
        <v>0</v>
      </c>
      <c r="B58" s="23" t="s">
        <v>13</v>
      </c>
      <c r="C58" s="23" t="s">
        <v>109</v>
      </c>
      <c r="D58" s="17" t="s">
        <v>110</v>
      </c>
      <c r="E58" s="18">
        <v>0</v>
      </c>
      <c r="F58" s="18">
        <v>168000</v>
      </c>
      <c r="G58" s="18">
        <v>84000</v>
      </c>
      <c r="H58" s="18">
        <v>84000</v>
      </c>
      <c r="I58" s="19">
        <f t="shared" si="2"/>
        <v>0</v>
      </c>
      <c r="J58" s="19">
        <f t="shared" si="3"/>
        <v>100</v>
      </c>
    </row>
    <row r="59" spans="1:10" ht="51" x14ac:dyDescent="0.2">
      <c r="A59" s="16">
        <v>0</v>
      </c>
      <c r="B59" s="23" t="s">
        <v>13</v>
      </c>
      <c r="C59" s="23" t="s">
        <v>111</v>
      </c>
      <c r="D59" s="17" t="s">
        <v>112</v>
      </c>
      <c r="E59" s="18">
        <v>0</v>
      </c>
      <c r="F59" s="18">
        <v>929900</v>
      </c>
      <c r="G59" s="18">
        <v>262700</v>
      </c>
      <c r="H59" s="18">
        <v>262700</v>
      </c>
      <c r="I59" s="19">
        <f t="shared" si="2"/>
        <v>0</v>
      </c>
      <c r="J59" s="19">
        <f t="shared" si="3"/>
        <v>100</v>
      </c>
    </row>
    <row r="60" spans="1:10" ht="38.25" x14ac:dyDescent="0.2">
      <c r="A60" s="16">
        <v>0</v>
      </c>
      <c r="B60" s="23" t="s">
        <v>13</v>
      </c>
      <c r="C60" s="23" t="s">
        <v>113</v>
      </c>
      <c r="D60" s="17" t="s">
        <v>114</v>
      </c>
      <c r="E60" s="18">
        <v>0</v>
      </c>
      <c r="F60" s="18">
        <v>2774900</v>
      </c>
      <c r="G60" s="18">
        <v>2312500</v>
      </c>
      <c r="H60" s="18">
        <v>2312500</v>
      </c>
      <c r="I60" s="19">
        <f t="shared" si="2"/>
        <v>0</v>
      </c>
      <c r="J60" s="19">
        <f t="shared" si="3"/>
        <v>100</v>
      </c>
    </row>
    <row r="61" spans="1:10" x14ac:dyDescent="0.2">
      <c r="A61" s="16">
        <v>1</v>
      </c>
      <c r="B61" s="23" t="s">
        <v>13</v>
      </c>
      <c r="C61" s="23" t="s">
        <v>115</v>
      </c>
      <c r="D61" s="17" t="s">
        <v>116</v>
      </c>
      <c r="E61" s="18">
        <v>0</v>
      </c>
      <c r="F61" s="18">
        <v>54195.99</v>
      </c>
      <c r="G61" s="18">
        <v>54195.99</v>
      </c>
      <c r="H61" s="18">
        <v>54195.99</v>
      </c>
      <c r="I61" s="19">
        <f t="shared" si="2"/>
        <v>0</v>
      </c>
      <c r="J61" s="19">
        <f t="shared" si="3"/>
        <v>100</v>
      </c>
    </row>
    <row r="62" spans="1:10" x14ac:dyDescent="0.2">
      <c r="A62" s="16">
        <v>0</v>
      </c>
      <c r="B62" s="23" t="s">
        <v>13</v>
      </c>
      <c r="C62" s="23" t="s">
        <v>117</v>
      </c>
      <c r="D62" s="17" t="s">
        <v>118</v>
      </c>
      <c r="E62" s="18">
        <v>0</v>
      </c>
      <c r="F62" s="18">
        <v>54195.99</v>
      </c>
      <c r="G62" s="18">
        <v>54195.99</v>
      </c>
      <c r="H62" s="18">
        <v>54195.99</v>
      </c>
      <c r="I62" s="19">
        <f t="shared" si="2"/>
        <v>0</v>
      </c>
      <c r="J62" s="19">
        <f t="shared" si="3"/>
        <v>100</v>
      </c>
    </row>
    <row r="63" spans="1:10" x14ac:dyDescent="0.2">
      <c r="A63" s="16">
        <v>1</v>
      </c>
      <c r="B63" s="23" t="s">
        <v>13</v>
      </c>
      <c r="C63" s="23" t="s">
        <v>119</v>
      </c>
      <c r="D63" s="17" t="s">
        <v>120</v>
      </c>
      <c r="E63" s="18">
        <v>0</v>
      </c>
      <c r="F63" s="18">
        <v>4730678.03</v>
      </c>
      <c r="G63" s="18">
        <v>2649713.0300000003</v>
      </c>
      <c r="H63" s="18">
        <v>2581605</v>
      </c>
      <c r="I63" s="19">
        <f t="shared" si="2"/>
        <v>-68108.030000000261</v>
      </c>
      <c r="J63" s="19">
        <f t="shared" si="3"/>
        <v>97.429607311098138</v>
      </c>
    </row>
    <row r="64" spans="1:10" ht="38.25" x14ac:dyDescent="0.2">
      <c r="A64" s="16">
        <v>0</v>
      </c>
      <c r="B64" s="23" t="s">
        <v>13</v>
      </c>
      <c r="C64" s="23" t="s">
        <v>121</v>
      </c>
      <c r="D64" s="17" t="s">
        <v>122</v>
      </c>
      <c r="E64" s="18">
        <v>0</v>
      </c>
      <c r="F64" s="18">
        <v>1607400</v>
      </c>
      <c r="G64" s="18">
        <v>970000</v>
      </c>
      <c r="H64" s="18">
        <v>955600</v>
      </c>
      <c r="I64" s="19">
        <f t="shared" si="2"/>
        <v>-14400</v>
      </c>
      <c r="J64" s="19">
        <f t="shared" si="3"/>
        <v>98.515463917525764</v>
      </c>
    </row>
    <row r="65" spans="1:10" x14ac:dyDescent="0.2">
      <c r="A65" s="16">
        <v>0</v>
      </c>
      <c r="B65" s="23" t="s">
        <v>13</v>
      </c>
      <c r="C65" s="23" t="s">
        <v>123</v>
      </c>
      <c r="D65" s="17" t="s">
        <v>124</v>
      </c>
      <c r="E65" s="18">
        <v>0</v>
      </c>
      <c r="F65" s="18">
        <v>2877558.0300000003</v>
      </c>
      <c r="G65" s="18">
        <v>1526138.03</v>
      </c>
      <c r="H65" s="18">
        <v>1472430</v>
      </c>
      <c r="I65" s="19">
        <f t="shared" si="2"/>
        <v>-53708.030000000028</v>
      </c>
      <c r="J65" s="19">
        <f t="shared" si="3"/>
        <v>96.48078817615206</v>
      </c>
    </row>
    <row r="66" spans="1:10" ht="63.75" x14ac:dyDescent="0.2">
      <c r="A66" s="16">
        <v>0</v>
      </c>
      <c r="B66" s="23" t="s">
        <v>13</v>
      </c>
      <c r="C66" s="23" t="s">
        <v>125</v>
      </c>
      <c r="D66" s="17" t="s">
        <v>126</v>
      </c>
      <c r="E66" s="18">
        <v>0</v>
      </c>
      <c r="F66" s="18">
        <v>245720</v>
      </c>
      <c r="G66" s="18">
        <v>153575</v>
      </c>
      <c r="H66" s="18">
        <v>153575</v>
      </c>
      <c r="I66" s="19">
        <f t="shared" si="2"/>
        <v>0</v>
      </c>
      <c r="J66" s="19">
        <f t="shared" si="3"/>
        <v>100</v>
      </c>
    </row>
    <row r="67" spans="1:10" x14ac:dyDescent="0.2">
      <c r="A67" s="16">
        <v>1</v>
      </c>
      <c r="B67" s="23"/>
      <c r="C67" s="23" t="s">
        <v>127</v>
      </c>
      <c r="D67" s="17" t="s">
        <v>128</v>
      </c>
      <c r="E67" s="18">
        <v>59000000</v>
      </c>
      <c r="F67" s="18">
        <v>61696000</v>
      </c>
      <c r="G67" s="18">
        <v>25889900</v>
      </c>
      <c r="H67" s="18">
        <v>27471082.659999996</v>
      </c>
      <c r="I67" s="19">
        <f t="shared" si="2"/>
        <v>1581182.6599999964</v>
      </c>
      <c r="J67" s="19">
        <f t="shared" si="3"/>
        <v>106.10733397966001</v>
      </c>
    </row>
    <row r="68" spans="1:10" x14ac:dyDescent="0.2">
      <c r="A68" s="16">
        <v>1</v>
      </c>
      <c r="B68" s="23"/>
      <c r="C68" s="23" t="s">
        <v>127</v>
      </c>
      <c r="D68" s="17" t="s">
        <v>129</v>
      </c>
      <c r="E68" s="18">
        <v>110190700</v>
      </c>
      <c r="F68" s="18">
        <v>121544374.02</v>
      </c>
      <c r="G68" s="18">
        <v>58871509.020000003</v>
      </c>
      <c r="H68" s="18">
        <v>60384583.649999999</v>
      </c>
      <c r="I68" s="19">
        <f t="shared" si="2"/>
        <v>1513074.6299999952</v>
      </c>
      <c r="J68" s="19">
        <f t="shared" si="3"/>
        <v>102.57013053544452</v>
      </c>
    </row>
  </sheetData>
  <mergeCells count="2">
    <mergeCell ref="B3:J3"/>
    <mergeCell ref="B5:J5"/>
  </mergeCells>
  <conditionalFormatting sqref="B9:B68">
    <cfRule type="expression" dxfId="8" priority="1" stopIfTrue="1">
      <formula>A9=1</formula>
    </cfRule>
  </conditionalFormatting>
  <conditionalFormatting sqref="C9:C68">
    <cfRule type="expression" dxfId="7" priority="2" stopIfTrue="1">
      <formula>A9=1</formula>
    </cfRule>
  </conditionalFormatting>
  <conditionalFormatting sqref="D9:D68">
    <cfRule type="expression" dxfId="6" priority="3" stopIfTrue="1">
      <formula>A9=1</formula>
    </cfRule>
  </conditionalFormatting>
  <conditionalFormatting sqref="E9:E68">
    <cfRule type="expression" dxfId="5" priority="4" stopIfTrue="1">
      <formula>A9=1</formula>
    </cfRule>
  </conditionalFormatting>
  <conditionalFormatting sqref="F9:F68">
    <cfRule type="expression" dxfId="4" priority="5" stopIfTrue="1">
      <formula>A9=1</formula>
    </cfRule>
  </conditionalFormatting>
  <conditionalFormatting sqref="G9:G68">
    <cfRule type="expression" dxfId="3" priority="6" stopIfTrue="1">
      <formula>A9=1</formula>
    </cfRule>
  </conditionalFormatting>
  <conditionalFormatting sqref="H9:H68">
    <cfRule type="expression" dxfId="2" priority="7" stopIfTrue="1">
      <formula>A9=1</formula>
    </cfRule>
  </conditionalFormatting>
  <conditionalFormatting sqref="I9:I68">
    <cfRule type="expression" dxfId="1" priority="8" stopIfTrue="1">
      <formula>A9=1</formula>
    </cfRule>
  </conditionalFormatting>
  <conditionalFormatting sqref="J9:J68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2025-06-03T13:27:14Z</dcterms:created>
  <dcterms:modified xsi:type="dcterms:W3CDTF">2025-06-03T13:27:44Z</dcterms:modified>
</cp:coreProperties>
</file>