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</calcChain>
</file>

<file path=xl/sharedStrings.xml><?xml version="1.0" encoding="utf-8"?>
<sst xmlns="http://schemas.openxmlformats.org/spreadsheetml/2006/main" count="188" uniqueCount="128">
  <si>
    <t>Станом на 03.04.2025</t>
  </si>
  <si>
    <t>Аналіз виконання плану по доходах</t>
  </si>
  <si>
    <t>На 31.03.2025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</si>
  <si>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</si>
  <si>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</si>
  <si>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</si>
  <si>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</si>
  <si>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</si>
  <si>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</si>
  <si>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</si>
  <si>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</si>
  <si>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</si>
  <si>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</si>
  <si>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</si>
  <si>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</si>
  <si>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</si>
  <si>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</si>
  <si>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</si>
  <si>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</si>
  <si>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</si>
  <si>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</si>
  <si>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</si>
  <si>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</si>
  <si>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</si>
  <si>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</si>
  <si>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</si>
  <si>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</si>
  <si>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</si>
  <si>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</si>
  <si>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</si>
  <si>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</si>
  <si>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</si>
  <si>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</si>
  <si>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</si>
  <si>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</si>
  <si>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</si>
  <si>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</si>
  <si>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</si>
  <si>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</si>
  <si>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</si>
  <si>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</si>
  <si>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</si>
  <si>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</si>
  <si>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</si>
  <si>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</si>
  <si>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</si>
  <si>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</si>
  <si>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</si>
  <si>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</si>
  <si>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</si>
  <si>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</si>
  <si>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</si>
  <si>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</si>
  <si>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</si>
  <si>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</si>
  <si>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</si>
  <si>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</si>
  <si>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</si>
  <si>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</si>
  <si>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</si>
  <si>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</si>
  <si>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</si>
  <si>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</si>
  <si>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</si>
  <si>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</si>
  <si>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</si>
  <si>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</si>
  <si>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</si>
  <si>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</si>
  <si>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</si>
  <si>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</si>
  <si>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</si>
  <si>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</si>
  <si>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</si>
  <si>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</si>
  <si>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</si>
  <si>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</si>
  <si>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21080000</t>
  </si>
  <si>
    <t>Інші надходження</t>
  </si>
  <si>
    <t>21081100</t>
  </si>
  <si>
    <t>Адміністративні штрафи та інші санкції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</si>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</sst>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30375000</v>
      </c>
      <c r="F9" s="18">
        <v>30375000</v>
      </c>
      <c r="G9" s="18">
        <v>6860000</v>
      </c>
      <c r="H9" s="18">
        <v>7297841.9699999997</v>
      </c>
      <c r="I9" s="19">
        <f t="shared" ref="I9:I40" si="0">H9-G9</f>
        <v>437841.96999999974</v>
      </c>
      <c r="J9" s="19">
        <f t="shared" ref="J9:J40" si="1">IF(G9=0,0,H9/G9*100)</f>
        <v>106.3825360058309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27675000</v>
      </c>
      <c r="F10" s="18">
        <v>27675000</v>
      </c>
      <c r="G10" s="18">
        <v>6400000</v>
      </c>
      <c r="H10" s="18">
        <v>6671107.46</v>
      </c>
      <c r="I10" s="19">
        <f t="shared" si="0"/>
        <v>271107.45999999996</v>
      </c>
      <c r="J10" s="19">
        <f t="shared" si="1"/>
        <v>104.2360540625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1500000</v>
      </c>
      <c r="F11" s="18">
        <v>1500000</v>
      </c>
      <c r="G11" s="18">
        <v>190000</v>
      </c>
      <c r="H11" s="18">
        <v>79834.34</v>
      </c>
      <c r="I11" s="19">
        <f t="shared" si="0"/>
        <v>-110165.66</v>
      </c>
      <c r="J11" s="19">
        <f t="shared" si="1"/>
        <v>42.01807368421052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750000</v>
      </c>
      <c r="F12" s="18">
        <v>750000</v>
      </c>
      <c r="G12" s="18">
        <v>220000</v>
      </c>
      <c r="H12" s="18">
        <v>539722.94999999995</v>
      </c>
      <c r="I12" s="19">
        <f t="shared" si="0"/>
        <v>319722.94999999995</v>
      </c>
      <c r="J12" s="19">
        <f t="shared" si="1"/>
        <v>245.32861363636363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450000</v>
      </c>
      <c r="F13" s="18">
        <v>450000</v>
      </c>
      <c r="G13" s="18">
        <v>50000</v>
      </c>
      <c r="H13" s="18">
        <v>7177.22</v>
      </c>
      <c r="I13" s="19">
        <f t="shared" si="0"/>
        <v>-42822.78</v>
      </c>
      <c r="J13" s="19">
        <f t="shared" si="1"/>
        <v>14.354440000000002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10000</v>
      </c>
      <c r="F14" s="18">
        <v>10000</v>
      </c>
      <c r="G14" s="18">
        <v>10000</v>
      </c>
      <c r="H14" s="18">
        <v>5069.8</v>
      </c>
      <c r="I14" s="19">
        <f t="shared" si="0"/>
        <v>-4930.2</v>
      </c>
      <c r="J14" s="19">
        <f t="shared" si="1"/>
        <v>50.698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</v>
      </c>
      <c r="F15" s="18">
        <v>10000</v>
      </c>
      <c r="G15" s="18">
        <v>10000</v>
      </c>
      <c r="H15" s="18">
        <v>5069.8</v>
      </c>
      <c r="I15" s="19">
        <f t="shared" si="0"/>
        <v>-4930.2</v>
      </c>
      <c r="J15" s="19">
        <f t="shared" si="1"/>
        <v>50.698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1545000</v>
      </c>
      <c r="F16" s="18">
        <v>1545000</v>
      </c>
      <c r="G16" s="18">
        <v>460000</v>
      </c>
      <c r="H16" s="18">
        <v>167296.61000000002</v>
      </c>
      <c r="I16" s="19">
        <f t="shared" si="0"/>
        <v>-292703.39</v>
      </c>
      <c r="J16" s="19">
        <f t="shared" si="1"/>
        <v>36.36882826086957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1120000</v>
      </c>
      <c r="F17" s="18">
        <v>1120000</v>
      </c>
      <c r="G17" s="18">
        <v>360000</v>
      </c>
      <c r="H17" s="18">
        <v>54454.01</v>
      </c>
      <c r="I17" s="19">
        <f t="shared" si="0"/>
        <v>-305545.99</v>
      </c>
      <c r="J17" s="19">
        <f t="shared" si="1"/>
        <v>15.12611388888889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425000</v>
      </c>
      <c r="F18" s="18">
        <v>425000</v>
      </c>
      <c r="G18" s="18">
        <v>100000</v>
      </c>
      <c r="H18" s="18">
        <v>112842.6</v>
      </c>
      <c r="I18" s="19">
        <f t="shared" si="0"/>
        <v>12842.600000000006</v>
      </c>
      <c r="J18" s="19">
        <f t="shared" si="1"/>
        <v>112.84260000000002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700</v>
      </c>
      <c r="H19" s="18">
        <v>1101.43</v>
      </c>
      <c r="I19" s="19">
        <f t="shared" si="0"/>
        <v>401.43000000000006</v>
      </c>
      <c r="J19" s="19">
        <f t="shared" si="1"/>
        <v>157.34714285714287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700</v>
      </c>
      <c r="H20" s="18">
        <v>1101.43</v>
      </c>
      <c r="I20" s="19">
        <f t="shared" si="0"/>
        <v>401.43000000000006</v>
      </c>
      <c r="J20" s="19">
        <f t="shared" si="1"/>
        <v>157.34714285714287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450000</v>
      </c>
      <c r="F21" s="18">
        <v>450000</v>
      </c>
      <c r="G21" s="18">
        <v>110000</v>
      </c>
      <c r="H21" s="18">
        <v>183730.56</v>
      </c>
      <c r="I21" s="19">
        <f t="shared" si="0"/>
        <v>73730.559999999998</v>
      </c>
      <c r="J21" s="19">
        <f t="shared" si="1"/>
        <v>167.02778181818181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450000</v>
      </c>
      <c r="F22" s="18">
        <v>450000</v>
      </c>
      <c r="G22" s="18">
        <v>110000</v>
      </c>
      <c r="H22" s="18">
        <v>183730.56</v>
      </c>
      <c r="I22" s="19">
        <f t="shared" si="0"/>
        <v>73730.559999999998</v>
      </c>
      <c r="J22" s="19">
        <f t="shared" si="1"/>
        <v>167.02778181818181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2800000</v>
      </c>
      <c r="F23" s="18">
        <v>2800000</v>
      </c>
      <c r="G23" s="18">
        <v>690000</v>
      </c>
      <c r="H23" s="18">
        <v>842381.36</v>
      </c>
      <c r="I23" s="19">
        <f t="shared" si="0"/>
        <v>152381.35999999999</v>
      </c>
      <c r="J23" s="19">
        <f t="shared" si="1"/>
        <v>122.08425507246376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2800000</v>
      </c>
      <c r="F24" s="18">
        <v>2800000</v>
      </c>
      <c r="G24" s="18">
        <v>690000</v>
      </c>
      <c r="H24" s="18">
        <v>842381.36</v>
      </c>
      <c r="I24" s="19">
        <f t="shared" si="0"/>
        <v>152381.35999999999</v>
      </c>
      <c r="J24" s="19">
        <f t="shared" si="1"/>
        <v>122.08425507246376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1800000</v>
      </c>
      <c r="F25" s="18">
        <v>1800000</v>
      </c>
      <c r="G25" s="18">
        <v>420000</v>
      </c>
      <c r="H25" s="18">
        <v>488700.6</v>
      </c>
      <c r="I25" s="19">
        <f t="shared" si="0"/>
        <v>68700.599999999977</v>
      </c>
      <c r="J25" s="19">
        <f t="shared" si="1"/>
        <v>116.35728571428572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1250000</v>
      </c>
      <c r="F26" s="18">
        <v>1250000</v>
      </c>
      <c r="G26" s="18">
        <v>300000</v>
      </c>
      <c r="H26" s="18">
        <v>352174.37</v>
      </c>
      <c r="I26" s="19">
        <f t="shared" si="0"/>
        <v>52174.369999999995</v>
      </c>
      <c r="J26" s="19">
        <f t="shared" si="1"/>
        <v>117.39145666666666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550000</v>
      </c>
      <c r="F27" s="18">
        <v>550000</v>
      </c>
      <c r="G27" s="18">
        <v>120000</v>
      </c>
      <c r="H27" s="18">
        <v>136526.23000000001</v>
      </c>
      <c r="I27" s="19">
        <f t="shared" si="0"/>
        <v>16526.23000000001</v>
      </c>
      <c r="J27" s="19">
        <f t="shared" si="1"/>
        <v>113.77185833333334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5651000</v>
      </c>
      <c r="F28" s="18">
        <v>5651000</v>
      </c>
      <c r="G28" s="18">
        <v>1078000</v>
      </c>
      <c r="H28" s="18">
        <v>1266727.4600000002</v>
      </c>
      <c r="I28" s="19">
        <f t="shared" si="0"/>
        <v>188727.4600000002</v>
      </c>
      <c r="J28" s="19">
        <f t="shared" si="1"/>
        <v>117.50718552875699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1000</v>
      </c>
      <c r="F29" s="18">
        <v>1000</v>
      </c>
      <c r="G29" s="18">
        <v>1000</v>
      </c>
      <c r="H29" s="18">
        <v>720</v>
      </c>
      <c r="I29" s="19">
        <f t="shared" si="0"/>
        <v>-280</v>
      </c>
      <c r="J29" s="19">
        <f t="shared" si="1"/>
        <v>72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120000</v>
      </c>
      <c r="F30" s="18">
        <v>120000</v>
      </c>
      <c r="G30" s="18">
        <v>15000</v>
      </c>
      <c r="H30" s="18">
        <v>20555.330000000002</v>
      </c>
      <c r="I30" s="19">
        <f t="shared" si="0"/>
        <v>5555.3300000000017</v>
      </c>
      <c r="J30" s="19">
        <f t="shared" si="1"/>
        <v>137.03553333333335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12000</v>
      </c>
      <c r="H31" s="18">
        <v>82426.03</v>
      </c>
      <c r="I31" s="19">
        <f t="shared" si="0"/>
        <v>70426.03</v>
      </c>
      <c r="J31" s="19">
        <f t="shared" si="1"/>
        <v>686.88358333333326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250000</v>
      </c>
      <c r="F32" s="18">
        <v>250000</v>
      </c>
      <c r="G32" s="18">
        <v>30000</v>
      </c>
      <c r="H32" s="18">
        <v>86801.919999999998</v>
      </c>
      <c r="I32" s="19">
        <f t="shared" si="0"/>
        <v>56801.919999999998</v>
      </c>
      <c r="J32" s="19">
        <f t="shared" si="1"/>
        <v>289.3397333333333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1950000</v>
      </c>
      <c r="F33" s="18">
        <v>1950000</v>
      </c>
      <c r="G33" s="18">
        <v>480000</v>
      </c>
      <c r="H33" s="18">
        <v>450190.78</v>
      </c>
      <c r="I33" s="19">
        <f t="shared" si="0"/>
        <v>-29809.219999999972</v>
      </c>
      <c r="J33" s="19">
        <f t="shared" si="1"/>
        <v>93.789745833333342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1850000</v>
      </c>
      <c r="F34" s="18">
        <v>1850000</v>
      </c>
      <c r="G34" s="18">
        <v>410000</v>
      </c>
      <c r="H34" s="18">
        <v>525506.54</v>
      </c>
      <c r="I34" s="19">
        <f t="shared" si="0"/>
        <v>115506.54000000004</v>
      </c>
      <c r="J34" s="19">
        <f t="shared" si="1"/>
        <v>128.17232682926831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400000</v>
      </c>
      <c r="F35" s="18">
        <v>400000</v>
      </c>
      <c r="G35" s="18">
        <v>20000</v>
      </c>
      <c r="H35" s="18">
        <v>15604.81</v>
      </c>
      <c r="I35" s="19">
        <f t="shared" si="0"/>
        <v>-4395.1900000000005</v>
      </c>
      <c r="J35" s="19">
        <f t="shared" si="1"/>
        <v>78.024050000000003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630000</v>
      </c>
      <c r="F36" s="18">
        <v>630000</v>
      </c>
      <c r="G36" s="18">
        <v>110000</v>
      </c>
      <c r="H36" s="18">
        <v>84922.05</v>
      </c>
      <c r="I36" s="19">
        <f t="shared" si="0"/>
        <v>-25077.949999999997</v>
      </c>
      <c r="J36" s="19">
        <f t="shared" si="1"/>
        <v>77.20186363636364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14830000</v>
      </c>
      <c r="F37" s="18">
        <v>14830000</v>
      </c>
      <c r="G37" s="18">
        <v>3280000</v>
      </c>
      <c r="H37" s="18">
        <v>3813045.1</v>
      </c>
      <c r="I37" s="19">
        <f t="shared" si="0"/>
        <v>533045.10000000009</v>
      </c>
      <c r="J37" s="19">
        <f t="shared" si="1"/>
        <v>116.251375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830000</v>
      </c>
      <c r="F38" s="18">
        <v>830000</v>
      </c>
      <c r="G38" s="18">
        <v>190000</v>
      </c>
      <c r="H38" s="18">
        <v>119938.96</v>
      </c>
      <c r="I38" s="19">
        <f t="shared" si="0"/>
        <v>-70061.039999999994</v>
      </c>
      <c r="J38" s="19">
        <f t="shared" si="1"/>
        <v>63.125768421052634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13400000</v>
      </c>
      <c r="F39" s="18">
        <v>13400000</v>
      </c>
      <c r="G39" s="18">
        <v>3000000</v>
      </c>
      <c r="H39" s="18">
        <v>3510754.83</v>
      </c>
      <c r="I39" s="19">
        <f t="shared" si="0"/>
        <v>510754.83000000007</v>
      </c>
      <c r="J39" s="19">
        <f t="shared" si="1"/>
        <v>117.025161</v>
      </c>
    </row>
    <row r="40" spans="1:10" ht="51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600000</v>
      </c>
      <c r="F40" s="18">
        <v>600000</v>
      </c>
      <c r="G40" s="18">
        <v>90000</v>
      </c>
      <c r="H40" s="18">
        <v>182351.31</v>
      </c>
      <c r="I40" s="19">
        <f t="shared" si="0"/>
        <v>92351.31</v>
      </c>
      <c r="J40" s="19">
        <f t="shared" si="1"/>
        <v>202.61256666666668</v>
      </c>
    </row>
    <row r="41" spans="1:10" x14ac:dyDescent="0.2">
      <c r="A41" s="16">
        <v>1</v>
      </c>
      <c r="B41" s="23" t="s">
        <v>13</v>
      </c>
      <c r="C41" s="23" t="s">
        <v>77</v>
      </c>
      <c r="D41" s="17" t="s">
        <v>78</v>
      </c>
      <c r="E41" s="18">
        <v>117000</v>
      </c>
      <c r="F41" s="18">
        <v>117000</v>
      </c>
      <c r="G41" s="18">
        <v>25000</v>
      </c>
      <c r="H41" s="18">
        <v>10985</v>
      </c>
      <c r="I41" s="19">
        <f t="shared" ref="I41:I72" si="2">H41-G41</f>
        <v>-14015</v>
      </c>
      <c r="J41" s="19">
        <f t="shared" ref="J41:J67" si="3">IF(G41=0,0,H41/G41*100)</f>
        <v>43.94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110000</v>
      </c>
      <c r="F42" s="18">
        <v>110000</v>
      </c>
      <c r="G42" s="18">
        <v>25000</v>
      </c>
      <c r="H42" s="18">
        <v>10985</v>
      </c>
      <c r="I42" s="19">
        <f t="shared" si="2"/>
        <v>-14015</v>
      </c>
      <c r="J42" s="19">
        <f t="shared" si="3"/>
        <v>43.94</v>
      </c>
    </row>
    <row r="43" spans="1:10" ht="63.75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7000</v>
      </c>
      <c r="F43" s="18">
        <v>7000</v>
      </c>
      <c r="G43" s="18">
        <v>0</v>
      </c>
      <c r="H43" s="18">
        <v>0</v>
      </c>
      <c r="I43" s="19">
        <f t="shared" si="2"/>
        <v>0</v>
      </c>
      <c r="J43" s="19">
        <f t="shared" si="3"/>
        <v>0</v>
      </c>
    </row>
    <row r="44" spans="1:10" x14ac:dyDescent="0.2">
      <c r="A44" s="16">
        <v>1</v>
      </c>
      <c r="B44" s="23" t="s">
        <v>13</v>
      </c>
      <c r="C44" s="23" t="s">
        <v>83</v>
      </c>
      <c r="D44" s="17" t="s">
        <v>84</v>
      </c>
      <c r="E44" s="18">
        <v>1170000</v>
      </c>
      <c r="F44" s="18">
        <v>1170000</v>
      </c>
      <c r="G44" s="18">
        <v>244000</v>
      </c>
      <c r="H44" s="18">
        <v>289087.19</v>
      </c>
      <c r="I44" s="19">
        <f t="shared" si="2"/>
        <v>45087.19</v>
      </c>
      <c r="J44" s="19">
        <f t="shared" si="3"/>
        <v>118.47835655737704</v>
      </c>
    </row>
    <row r="45" spans="1:10" ht="38.25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20000</v>
      </c>
      <c r="F45" s="18">
        <v>20000</v>
      </c>
      <c r="G45" s="18">
        <v>4000</v>
      </c>
      <c r="H45" s="18">
        <v>7270</v>
      </c>
      <c r="I45" s="19">
        <f t="shared" si="2"/>
        <v>3270</v>
      </c>
      <c r="J45" s="19">
        <f t="shared" si="3"/>
        <v>181.75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730000</v>
      </c>
      <c r="F46" s="18">
        <v>730000</v>
      </c>
      <c r="G46" s="18">
        <v>150000</v>
      </c>
      <c r="H46" s="18">
        <v>142617.19</v>
      </c>
      <c r="I46" s="19">
        <f t="shared" si="2"/>
        <v>-7382.8099999999977</v>
      </c>
      <c r="J46" s="19">
        <f t="shared" si="3"/>
        <v>95.078126666666677</v>
      </c>
    </row>
    <row r="47" spans="1:10" ht="25.5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420000</v>
      </c>
      <c r="F47" s="18">
        <v>420000</v>
      </c>
      <c r="G47" s="18">
        <v>90000</v>
      </c>
      <c r="H47" s="18">
        <v>139200</v>
      </c>
      <c r="I47" s="19">
        <f t="shared" si="2"/>
        <v>49200</v>
      </c>
      <c r="J47" s="19">
        <f t="shared" si="3"/>
        <v>154.66666666666666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99000</v>
      </c>
      <c r="F48" s="18">
        <v>99000</v>
      </c>
      <c r="G48" s="18">
        <v>20800</v>
      </c>
      <c r="H48" s="18">
        <v>36180.449999999997</v>
      </c>
      <c r="I48" s="19">
        <f t="shared" si="2"/>
        <v>15380.449999999997</v>
      </c>
      <c r="J48" s="19">
        <f t="shared" si="3"/>
        <v>173.94447115384614</v>
      </c>
    </row>
    <row r="49" spans="1:10" ht="38.25" x14ac:dyDescent="0.2">
      <c r="A49" s="16">
        <v>0</v>
      </c>
      <c r="B49" s="23" t="s">
        <v>13</v>
      </c>
      <c r="C49" s="23" t="s">
        <v>93</v>
      </c>
      <c r="D49" s="17" t="s">
        <v>94</v>
      </c>
      <c r="E49" s="18">
        <v>95000</v>
      </c>
      <c r="F49" s="18">
        <v>95000</v>
      </c>
      <c r="G49" s="18">
        <v>20000</v>
      </c>
      <c r="H49" s="18">
        <v>36078.449999999997</v>
      </c>
      <c r="I49" s="19">
        <f t="shared" si="2"/>
        <v>16078.449999999997</v>
      </c>
      <c r="J49" s="19">
        <f t="shared" si="3"/>
        <v>180.39224999999999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4000</v>
      </c>
      <c r="F50" s="18">
        <v>4000</v>
      </c>
      <c r="G50" s="18">
        <v>800</v>
      </c>
      <c r="H50" s="18">
        <v>102</v>
      </c>
      <c r="I50" s="19">
        <f t="shared" si="2"/>
        <v>-698</v>
      </c>
      <c r="J50" s="19">
        <f t="shared" si="3"/>
        <v>12.75</v>
      </c>
    </row>
    <row r="51" spans="1:10" x14ac:dyDescent="0.2">
      <c r="A51" s="16">
        <v>1</v>
      </c>
      <c r="B51" s="23" t="s">
        <v>13</v>
      </c>
      <c r="C51" s="23" t="s">
        <v>97</v>
      </c>
      <c r="D51" s="17" t="s">
        <v>78</v>
      </c>
      <c r="E51" s="18">
        <v>150000</v>
      </c>
      <c r="F51" s="18">
        <v>150000</v>
      </c>
      <c r="G51" s="18">
        <v>30000</v>
      </c>
      <c r="H51" s="18">
        <v>44853.15</v>
      </c>
      <c r="I51" s="19">
        <f t="shared" si="2"/>
        <v>14853.150000000001</v>
      </c>
      <c r="J51" s="19">
        <f t="shared" si="3"/>
        <v>149.51050000000001</v>
      </c>
    </row>
    <row r="52" spans="1:10" x14ac:dyDescent="0.2">
      <c r="A52" s="16">
        <v>0</v>
      </c>
      <c r="B52" s="23" t="s">
        <v>13</v>
      </c>
      <c r="C52" s="23" t="s">
        <v>98</v>
      </c>
      <c r="D52" s="17" t="s">
        <v>78</v>
      </c>
      <c r="E52" s="18">
        <v>150000</v>
      </c>
      <c r="F52" s="18">
        <v>150000</v>
      </c>
      <c r="G52" s="18">
        <v>30000</v>
      </c>
      <c r="H52" s="18">
        <v>44853.15</v>
      </c>
      <c r="I52" s="19">
        <f t="shared" si="2"/>
        <v>14853.150000000001</v>
      </c>
      <c r="J52" s="19">
        <f t="shared" si="3"/>
        <v>149.51050000000001</v>
      </c>
    </row>
    <row r="53" spans="1:10" x14ac:dyDescent="0.2">
      <c r="A53" s="16">
        <v>1</v>
      </c>
      <c r="B53" s="23" t="s">
        <v>13</v>
      </c>
      <c r="C53" s="23" t="s">
        <v>99</v>
      </c>
      <c r="D53" s="17" t="s">
        <v>100</v>
      </c>
      <c r="E53" s="18">
        <v>17513400</v>
      </c>
      <c r="F53" s="18">
        <v>17513400</v>
      </c>
      <c r="G53" s="18">
        <v>4378500</v>
      </c>
      <c r="H53" s="18">
        <v>4378500</v>
      </c>
      <c r="I53" s="19">
        <f t="shared" si="2"/>
        <v>0</v>
      </c>
      <c r="J53" s="19">
        <f t="shared" si="3"/>
        <v>100</v>
      </c>
    </row>
    <row r="54" spans="1:10" x14ac:dyDescent="0.2">
      <c r="A54" s="16">
        <v>0</v>
      </c>
      <c r="B54" s="23" t="s">
        <v>13</v>
      </c>
      <c r="C54" s="23" t="s">
        <v>101</v>
      </c>
      <c r="D54" s="17" t="s">
        <v>102</v>
      </c>
      <c r="E54" s="18">
        <v>17513400</v>
      </c>
      <c r="F54" s="18">
        <v>17513400</v>
      </c>
      <c r="G54" s="18">
        <v>4378500</v>
      </c>
      <c r="H54" s="18">
        <v>4378500</v>
      </c>
      <c r="I54" s="19">
        <f t="shared" si="2"/>
        <v>0</v>
      </c>
      <c r="J54" s="19">
        <f t="shared" si="3"/>
        <v>100</v>
      </c>
    </row>
    <row r="55" spans="1:10" x14ac:dyDescent="0.2">
      <c r="A55" s="16">
        <v>1</v>
      </c>
      <c r="B55" s="23" t="s">
        <v>13</v>
      </c>
      <c r="C55" s="23" t="s">
        <v>103</v>
      </c>
      <c r="D55" s="17" t="s">
        <v>104</v>
      </c>
      <c r="E55" s="18">
        <v>33677300</v>
      </c>
      <c r="F55" s="18">
        <v>37550100</v>
      </c>
      <c r="G55" s="18">
        <v>12996000</v>
      </c>
      <c r="H55" s="18">
        <v>12996000</v>
      </c>
      <c r="I55" s="19">
        <f t="shared" si="2"/>
        <v>0</v>
      </c>
      <c r="J55" s="19">
        <f t="shared" si="3"/>
        <v>100</v>
      </c>
    </row>
    <row r="56" spans="1:10" ht="25.5" x14ac:dyDescent="0.2">
      <c r="A56" s="16">
        <v>0</v>
      </c>
      <c r="B56" s="23" t="s">
        <v>13</v>
      </c>
      <c r="C56" s="23" t="s">
        <v>105</v>
      </c>
      <c r="D56" s="17" t="s">
        <v>106</v>
      </c>
      <c r="E56" s="18">
        <v>33677300</v>
      </c>
      <c r="F56" s="18">
        <v>33677300</v>
      </c>
      <c r="G56" s="18">
        <v>11558100</v>
      </c>
      <c r="H56" s="18">
        <v>11558100</v>
      </c>
      <c r="I56" s="19">
        <f t="shared" si="2"/>
        <v>0</v>
      </c>
      <c r="J56" s="19">
        <f t="shared" si="3"/>
        <v>100</v>
      </c>
    </row>
    <row r="57" spans="1:10" ht="38.25" x14ac:dyDescent="0.2">
      <c r="A57" s="16">
        <v>0</v>
      </c>
      <c r="B57" s="23" t="s">
        <v>13</v>
      </c>
      <c r="C57" s="23" t="s">
        <v>107</v>
      </c>
      <c r="D57" s="17" t="s">
        <v>108</v>
      </c>
      <c r="E57" s="18">
        <v>0</v>
      </c>
      <c r="F57" s="18">
        <v>168000</v>
      </c>
      <c r="G57" s="18">
        <v>50400</v>
      </c>
      <c r="H57" s="18">
        <v>50400</v>
      </c>
      <c r="I57" s="19">
        <f t="shared" si="2"/>
        <v>0</v>
      </c>
      <c r="J57" s="19">
        <f t="shared" si="3"/>
        <v>100</v>
      </c>
    </row>
    <row r="58" spans="1:10" ht="51" x14ac:dyDescent="0.2">
      <c r="A58" s="16">
        <v>0</v>
      </c>
      <c r="B58" s="23" t="s">
        <v>13</v>
      </c>
      <c r="C58" s="23" t="s">
        <v>109</v>
      </c>
      <c r="D58" s="17" t="s">
        <v>110</v>
      </c>
      <c r="E58" s="18">
        <v>0</v>
      </c>
      <c r="F58" s="18">
        <v>929900</v>
      </c>
      <c r="G58" s="18">
        <v>0</v>
      </c>
      <c r="H58" s="18">
        <v>0</v>
      </c>
      <c r="I58" s="19">
        <f t="shared" si="2"/>
        <v>0</v>
      </c>
      <c r="J58" s="19">
        <f t="shared" si="3"/>
        <v>0</v>
      </c>
    </row>
    <row r="59" spans="1:10" ht="38.25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0</v>
      </c>
      <c r="F59" s="18">
        <v>2774900</v>
      </c>
      <c r="G59" s="18">
        <v>1387500</v>
      </c>
      <c r="H59" s="18">
        <v>1387500</v>
      </c>
      <c r="I59" s="19">
        <f t="shared" si="2"/>
        <v>0</v>
      </c>
      <c r="J59" s="19">
        <f t="shared" si="3"/>
        <v>100</v>
      </c>
    </row>
    <row r="60" spans="1:10" x14ac:dyDescent="0.2">
      <c r="A60" s="16">
        <v>1</v>
      </c>
      <c r="B60" s="23" t="s">
        <v>13</v>
      </c>
      <c r="C60" s="23" t="s">
        <v>113</v>
      </c>
      <c r="D60" s="17" t="s">
        <v>114</v>
      </c>
      <c r="E60" s="18">
        <v>0</v>
      </c>
      <c r="F60" s="18">
        <v>12919.77</v>
      </c>
      <c r="G60" s="18">
        <v>12919.77</v>
      </c>
      <c r="H60" s="18">
        <v>12919.77</v>
      </c>
      <c r="I60" s="19">
        <f t="shared" si="2"/>
        <v>0</v>
      </c>
      <c r="J60" s="19">
        <f t="shared" si="3"/>
        <v>100</v>
      </c>
    </row>
    <row r="61" spans="1:10" x14ac:dyDescent="0.2">
      <c r="A61" s="16">
        <v>0</v>
      </c>
      <c r="B61" s="23" t="s">
        <v>13</v>
      </c>
      <c r="C61" s="23" t="s">
        <v>115</v>
      </c>
      <c r="D61" s="17" t="s">
        <v>116</v>
      </c>
      <c r="E61" s="18">
        <v>0</v>
      </c>
      <c r="F61" s="18">
        <v>12919.77</v>
      </c>
      <c r="G61" s="18">
        <v>12919.77</v>
      </c>
      <c r="H61" s="18">
        <v>12919.77</v>
      </c>
      <c r="I61" s="19">
        <f t="shared" si="2"/>
        <v>0</v>
      </c>
      <c r="J61" s="19">
        <f t="shared" si="3"/>
        <v>100</v>
      </c>
    </row>
    <row r="62" spans="1:10" x14ac:dyDescent="0.2">
      <c r="A62" s="16">
        <v>1</v>
      </c>
      <c r="B62" s="23" t="s">
        <v>13</v>
      </c>
      <c r="C62" s="23" t="s">
        <v>117</v>
      </c>
      <c r="D62" s="17" t="s">
        <v>118</v>
      </c>
      <c r="E62" s="18">
        <v>0</v>
      </c>
      <c r="F62" s="18">
        <v>4746935.03</v>
      </c>
      <c r="G62" s="18">
        <v>1563123.03</v>
      </c>
      <c r="H62" s="18">
        <v>1496815</v>
      </c>
      <c r="I62" s="19">
        <f t="shared" si="2"/>
        <v>-66308.030000000028</v>
      </c>
      <c r="J62" s="19">
        <f t="shared" si="3"/>
        <v>95.757977540641832</v>
      </c>
    </row>
    <row r="63" spans="1:10" ht="38.25" x14ac:dyDescent="0.2">
      <c r="A63" s="16">
        <v>0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1607400</v>
      </c>
      <c r="G63" s="18">
        <v>551700</v>
      </c>
      <c r="H63" s="18">
        <v>539100</v>
      </c>
      <c r="I63" s="19">
        <f t="shared" si="2"/>
        <v>-12600</v>
      </c>
      <c r="J63" s="19">
        <f t="shared" si="3"/>
        <v>97.71615008156607</v>
      </c>
    </row>
    <row r="64" spans="1:10" x14ac:dyDescent="0.2">
      <c r="A64" s="16">
        <v>0</v>
      </c>
      <c r="B64" s="23" t="s">
        <v>13</v>
      </c>
      <c r="C64" s="23" t="s">
        <v>121</v>
      </c>
      <c r="D64" s="17" t="s">
        <v>122</v>
      </c>
      <c r="E64" s="18">
        <v>0</v>
      </c>
      <c r="F64" s="18">
        <v>2770958.0300000003</v>
      </c>
      <c r="G64" s="18">
        <v>919278.03</v>
      </c>
      <c r="H64" s="18">
        <v>865570</v>
      </c>
      <c r="I64" s="19">
        <f t="shared" si="2"/>
        <v>-53708.030000000028</v>
      </c>
      <c r="J64" s="19">
        <f t="shared" si="3"/>
        <v>94.157585817644303</v>
      </c>
    </row>
    <row r="65" spans="1:10" ht="63.75" x14ac:dyDescent="0.2">
      <c r="A65" s="16">
        <v>0</v>
      </c>
      <c r="B65" s="23" t="s">
        <v>13</v>
      </c>
      <c r="C65" s="23" t="s">
        <v>123</v>
      </c>
      <c r="D65" s="17" t="s">
        <v>124</v>
      </c>
      <c r="E65" s="18">
        <v>0</v>
      </c>
      <c r="F65" s="18">
        <v>368577</v>
      </c>
      <c r="G65" s="18">
        <v>92145</v>
      </c>
      <c r="H65" s="18">
        <v>92145</v>
      </c>
      <c r="I65" s="19">
        <f t="shared" si="2"/>
        <v>0</v>
      </c>
      <c r="J65" s="19">
        <f t="shared" si="3"/>
        <v>100</v>
      </c>
    </row>
    <row r="66" spans="1:10" x14ac:dyDescent="0.2">
      <c r="A66" s="16">
        <v>1</v>
      </c>
      <c r="B66" s="23"/>
      <c r="C66" s="23" t="s">
        <v>125</v>
      </c>
      <c r="D66" s="17" t="s">
        <v>126</v>
      </c>
      <c r="E66" s="18">
        <v>59000000</v>
      </c>
      <c r="F66" s="18">
        <v>59000000</v>
      </c>
      <c r="G66" s="18">
        <v>13228500</v>
      </c>
      <c r="H66" s="18">
        <v>14447000.679999998</v>
      </c>
      <c r="I66" s="19">
        <f t="shared" si="2"/>
        <v>1218500.6799999978</v>
      </c>
      <c r="J66" s="19">
        <f t="shared" si="3"/>
        <v>109.21117798692217</v>
      </c>
    </row>
    <row r="67" spans="1:10" x14ac:dyDescent="0.2">
      <c r="A67" s="16">
        <v>1</v>
      </c>
      <c r="B67" s="23"/>
      <c r="C67" s="23" t="s">
        <v>125</v>
      </c>
      <c r="D67" s="17" t="s">
        <v>127</v>
      </c>
      <c r="E67" s="18">
        <v>110190700</v>
      </c>
      <c r="F67" s="18">
        <v>118823354.8</v>
      </c>
      <c r="G67" s="18">
        <v>32179042.800000001</v>
      </c>
      <c r="H67" s="18">
        <v>33331235.449999999</v>
      </c>
      <c r="I67" s="19">
        <f t="shared" si="2"/>
        <v>1152192.6499999985</v>
      </c>
      <c r="J67" s="19">
        <f t="shared" si="3"/>
        <v>103.5805684375422</v>
      </c>
    </row>
  </sheetData>
  <mergeCells count="2">
    <mergeCell ref="B3:J3"/>
    <mergeCell ref="B5:J5"/>
  </mergeCells>
  <conditionalFormatting sqref="B9:B67">
    <cfRule type="expression" dxfId="8" priority="1" stopIfTrue="1">
      <formula>A9=1</formula>
    </cfRule>
  </conditionalFormatting>
  <conditionalFormatting sqref="C9:C67">
    <cfRule type="expression" dxfId="7" priority="2" stopIfTrue="1">
      <formula>A9=1</formula>
    </cfRule>
  </conditionalFormatting>
  <conditionalFormatting sqref="D9:D67">
    <cfRule type="expression" dxfId="6" priority="3" stopIfTrue="1">
      <formula>A9=1</formula>
    </cfRule>
  </conditionalFormatting>
  <conditionalFormatting sqref="E9:E67">
    <cfRule type="expression" dxfId="5" priority="4" stopIfTrue="1">
      <formula>A9=1</formula>
    </cfRule>
  </conditionalFormatting>
  <conditionalFormatting sqref="F9:F67">
    <cfRule type="expression" dxfId="4" priority="5" stopIfTrue="1">
      <formula>A9=1</formula>
    </cfRule>
  </conditionalFormatting>
  <conditionalFormatting sqref="G9:G67">
    <cfRule type="expression" dxfId="3" priority="6" stopIfTrue="1">
      <formula>A9=1</formula>
    </cfRule>
  </conditionalFormatting>
  <conditionalFormatting sqref="H9:H67">
    <cfRule type="expression" dxfId="2" priority="7" stopIfTrue="1">
      <formula>A9=1</formula>
    </cfRule>
  </conditionalFormatting>
  <conditionalFormatting sqref="I9:I67">
    <cfRule type="expression" dxfId="1" priority="8" stopIfTrue="1">
      <formula>A9=1</formula>
    </cfRule>
  </conditionalFormatting>
  <conditionalFormatting sqref="J9:J67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2025-04-03T07:33:37Z</dcterms:created>
  <dcterms:modified xsi:type="dcterms:W3CDTF">2025-04-03T07:34:17Z</dcterms:modified>
</cp:coreProperties>
</file>