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lovod\Stancia\Оліфірук\"/>
    </mc:Choice>
  </mc:AlternateContent>
  <xr:revisionPtr revIDLastSave="0" documentId="8_{8EA80FD6-19C2-4B1A-A699-AFA9DD00EF97}" xr6:coauthVersionLast="45" xr6:coauthVersionMax="45" xr10:uidLastSave="{00000000-0000-0000-0000-000000000000}"/>
  <bookViews>
    <workbookView xWindow="-120" yWindow="-120" windowWidth="29040" windowHeight="15840" xr2:uid="{1D0E704E-8CF9-496E-B281-949A804A93D3}"/>
  </bookViews>
  <sheets>
    <sheet name="Аркуш1" sheetId="1" r:id="rId1"/>
  </sheets>
  <definedNames>
    <definedName name="_xlnm.Print_Titles" localSheetId="0">Аркуш1!$7:$8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</calcChain>
</file>

<file path=xl/sharedStrings.xml><?xml version="1.0" encoding="utf-8"?>
<sst xmlns="http://schemas.openxmlformats.org/spreadsheetml/2006/main" count="194" uniqueCount="132">
  <si>
    <t>Станом на 03.09.2024</t>
  </si>
  <si>
    <t>Аналіз виконання плану по доходах</t>
  </si>
  <si>
    <t>На 31.08.2024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</si>
  <si>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</si>
  <si>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</si>
  <si>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</si>
  <si>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</si>
  <si>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</si>
  <si>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</si>
  <si>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</si>
  <si>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</si>
  <si>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</si>
  <si>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</si>
  <si>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</si>
  <si>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</si>
  <si>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</si>
  <si>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</si>
  <si>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</si>
  <si>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</si>
  <si>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</si>
  <si>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</si>
  <si>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</si>
  <si>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</si>
  <si>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</si>
  <si>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</si>
  <si>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</si>
  <si>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</si>
  <si>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</si>
  <si>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</si>
  <si>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</si>
  <si>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</si>
  <si>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</si>
  <si>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</si>
  <si>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</si>
  <si>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</si>
  <si>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</si>
  <si>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</si>
  <si>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</si>
  <si>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</si>
  <si>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</si>
  <si>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</si>
  <si>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</si>
  <si>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</si>
  <si>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</si>
  <si>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</si>
  <si>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</si>
  <si>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</si>
  <si>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</si>
  <si>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</si>
  <si>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</si>
  <si>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</si>
  <si>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</si>
  <si>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</si>
  <si>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</si>
  <si>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</si>
  <si>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</si>
  <si>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</si>
  <si>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</si>
  <si>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</si>
  <si>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</si>
  <si>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</si>
  <si>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</si>
  <si>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</si>
  <si>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</si>
  <si>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</si>
  <si>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</si>
  <si>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</si>
  <si>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</si>
  <si>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</si>
  <si>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</si>
  <si>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</si>
  <si>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</si>
  <si>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</si>
  <si>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</si>
  <si>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</si>
  <si>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</si>
  <si>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</si>
  <si>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</si>
  <si>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</si>
  <si>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</si>
  <si>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</si>
  <si>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</si>
  <si>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</si>
  <si>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</si>
  <si>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</si>
  <si>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</si>
  <si>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</si>
  <si>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</si>
  <si>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</si>
  <si>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</si>
  <si>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</si>
  <si>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</si>
  <si>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</si>
  <si>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</si>
  <si>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</si>
  <si>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</si>
  <si>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</si>
  <si>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</si>
  <si>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</si>
  <si>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</si>
  <si>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</si>
  <si>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</si>
  <si>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</si>
  <si>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</si>
  <si>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</si>
  <si>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</si>
  <si>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</si>
  <si>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24060000</t>
  </si>
  <si>
    <t>24060300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</si>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</sst>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Звичайни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286D-0D31-43A0-9A23-62A6D41FC82A}">
  <dimension ref="A1:J69"/>
  <sheetViews>
    <sheetView tabSelected="1" topLeftCell="B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26950000</v>
      </c>
      <c r="F9" s="18">
        <v>28051000</v>
      </c>
      <c r="G9" s="18">
        <v>18671000</v>
      </c>
      <c r="H9" s="18">
        <v>18633146.899999999</v>
      </c>
      <c r="I9" s="19">
        <f t="shared" ref="I9:I40" si="0">H9-G9</f>
        <v>-37853.10000000149</v>
      </c>
      <c r="J9" s="19">
        <f t="shared" ref="J9:J40" si="1">IF(G9=0,0,H9/G9*100)</f>
        <v>99.797262599753623</v>
      </c>
    </row>
    <row r="10" spans="1:10" ht="38.25" x14ac:dyDescent="0.2">
      <c r="A10" s="16">
        <v>0</v>
      </c>
      <c r="B10" s="23" t="s">
        <v>13</v>
      </c>
      <c r="C10" s="23" t="s">
        <v>16</v>
      </c>
      <c r="D10" s="17" t="s">
        <v>17</v>
      </c>
      <c r="E10" s="18">
        <v>24600000</v>
      </c>
      <c r="F10" s="18">
        <v>25407000</v>
      </c>
      <c r="G10" s="18">
        <v>17007000</v>
      </c>
      <c r="H10" s="18">
        <v>16845666.449999999</v>
      </c>
      <c r="I10" s="19">
        <f t="shared" si="0"/>
        <v>-161333.55000000075</v>
      </c>
      <c r="J10" s="19">
        <f t="shared" si="1"/>
        <v>99.051369730111134</v>
      </c>
    </row>
    <row r="11" spans="1:10" ht="38.25" x14ac:dyDescent="0.2">
      <c r="A11" s="16">
        <v>0</v>
      </c>
      <c r="B11" s="23" t="s">
        <v>13</v>
      </c>
      <c r="C11" s="23" t="s">
        <v>18</v>
      </c>
      <c r="D11" s="17" t="s">
        <v>19</v>
      </c>
      <c r="E11" s="18">
        <v>1300000</v>
      </c>
      <c r="F11" s="18">
        <v>1300000</v>
      </c>
      <c r="G11" s="18">
        <v>810000</v>
      </c>
      <c r="H11" s="18">
        <v>765504.75</v>
      </c>
      <c r="I11" s="19">
        <f t="shared" si="0"/>
        <v>-44495.25</v>
      </c>
      <c r="J11" s="19">
        <f t="shared" si="1"/>
        <v>94.506759259259255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550000</v>
      </c>
      <c r="F12" s="18">
        <v>694000</v>
      </c>
      <c r="G12" s="18">
        <v>554000</v>
      </c>
      <c r="H12" s="18">
        <v>672046.66</v>
      </c>
      <c r="I12" s="19">
        <f t="shared" si="0"/>
        <v>118046.66000000003</v>
      </c>
      <c r="J12" s="19">
        <f t="shared" si="1"/>
        <v>121.30806137184116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500000</v>
      </c>
      <c r="F13" s="18">
        <v>650000</v>
      </c>
      <c r="G13" s="18">
        <v>300000</v>
      </c>
      <c r="H13" s="18">
        <v>349929.04</v>
      </c>
      <c r="I13" s="19">
        <f t="shared" si="0"/>
        <v>49929.039999999979</v>
      </c>
      <c r="J13" s="19">
        <f t="shared" si="1"/>
        <v>116.64301333333333</v>
      </c>
    </row>
    <row r="14" spans="1:10" x14ac:dyDescent="0.2">
      <c r="A14" s="16">
        <v>1</v>
      </c>
      <c r="B14" s="23" t="s">
        <v>13</v>
      </c>
      <c r="C14" s="23" t="s">
        <v>24</v>
      </c>
      <c r="D14" s="17" t="s">
        <v>25</v>
      </c>
      <c r="E14" s="18">
        <v>6000</v>
      </c>
      <c r="F14" s="18">
        <v>26000</v>
      </c>
      <c r="G14" s="18">
        <v>26000</v>
      </c>
      <c r="H14" s="18">
        <v>26151.74</v>
      </c>
      <c r="I14" s="19">
        <f t="shared" si="0"/>
        <v>151.7400000000016</v>
      </c>
      <c r="J14" s="19">
        <f t="shared" si="1"/>
        <v>100.5836153846154</v>
      </c>
    </row>
    <row r="15" spans="1:10" ht="25.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6000</v>
      </c>
      <c r="F15" s="18">
        <v>26000</v>
      </c>
      <c r="G15" s="18">
        <v>26000</v>
      </c>
      <c r="H15" s="18">
        <v>26151.74</v>
      </c>
      <c r="I15" s="19">
        <f t="shared" si="0"/>
        <v>151.7400000000016</v>
      </c>
      <c r="J15" s="19">
        <f t="shared" si="1"/>
        <v>100.5836153846154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1060000</v>
      </c>
      <c r="F16" s="18">
        <v>1260000</v>
      </c>
      <c r="G16" s="18">
        <v>1200000</v>
      </c>
      <c r="H16" s="18">
        <v>972568.42999999993</v>
      </c>
      <c r="I16" s="19">
        <f t="shared" si="0"/>
        <v>-227431.57000000007</v>
      </c>
      <c r="J16" s="19">
        <f t="shared" si="1"/>
        <v>81.047369166666655</v>
      </c>
    </row>
    <row r="17" spans="1:10" ht="38.2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710000</v>
      </c>
      <c r="F17" s="18">
        <v>860000</v>
      </c>
      <c r="G17" s="18">
        <v>840000</v>
      </c>
      <c r="H17" s="18">
        <v>690069.61</v>
      </c>
      <c r="I17" s="19">
        <f t="shared" si="0"/>
        <v>-149930.39000000001</v>
      </c>
      <c r="J17" s="19">
        <f t="shared" si="1"/>
        <v>82.151144047619056</v>
      </c>
    </row>
    <row r="18" spans="1:10" ht="51" x14ac:dyDescent="0.2">
      <c r="A18" s="16">
        <v>0</v>
      </c>
      <c r="B18" s="23" t="s">
        <v>13</v>
      </c>
      <c r="C18" s="23" t="s">
        <v>32</v>
      </c>
      <c r="D18" s="17" t="s">
        <v>33</v>
      </c>
      <c r="E18" s="18">
        <v>350000</v>
      </c>
      <c r="F18" s="18">
        <v>400000</v>
      </c>
      <c r="G18" s="18">
        <v>360000</v>
      </c>
      <c r="H18" s="18">
        <v>282498.82</v>
      </c>
      <c r="I18" s="19">
        <f t="shared" si="0"/>
        <v>-77501.179999999993</v>
      </c>
      <c r="J18" s="19">
        <f t="shared" si="1"/>
        <v>78.471894444444445</v>
      </c>
    </row>
    <row r="19" spans="1:10" ht="25.5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3000</v>
      </c>
      <c r="F19" s="18">
        <v>3000</v>
      </c>
      <c r="G19" s="18">
        <v>2000</v>
      </c>
      <c r="H19" s="18">
        <v>2262.4899999999998</v>
      </c>
      <c r="I19" s="19">
        <f t="shared" si="0"/>
        <v>262.48999999999978</v>
      </c>
      <c r="J19" s="19">
        <f t="shared" si="1"/>
        <v>113.12449999999998</v>
      </c>
    </row>
    <row r="20" spans="1:10" ht="25.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3000</v>
      </c>
      <c r="F20" s="18">
        <v>3000</v>
      </c>
      <c r="G20" s="18">
        <v>2000</v>
      </c>
      <c r="H20" s="18">
        <v>2262.4899999999998</v>
      </c>
      <c r="I20" s="19">
        <f t="shared" si="0"/>
        <v>262.48999999999978</v>
      </c>
      <c r="J20" s="19">
        <f t="shared" si="1"/>
        <v>113.12449999999998</v>
      </c>
    </row>
    <row r="21" spans="1:10" ht="25.5" x14ac:dyDescent="0.2">
      <c r="A21" s="16">
        <v>1</v>
      </c>
      <c r="B21" s="23" t="s">
        <v>13</v>
      </c>
      <c r="C21" s="23" t="s">
        <v>38</v>
      </c>
      <c r="D21" s="17" t="s">
        <v>39</v>
      </c>
      <c r="E21" s="18">
        <v>330000</v>
      </c>
      <c r="F21" s="18">
        <v>330000</v>
      </c>
      <c r="G21" s="18">
        <v>216000</v>
      </c>
      <c r="H21" s="18">
        <v>233110.16</v>
      </c>
      <c r="I21" s="19">
        <f t="shared" si="0"/>
        <v>17110.160000000003</v>
      </c>
      <c r="J21" s="19">
        <f t="shared" si="1"/>
        <v>107.92137037037037</v>
      </c>
    </row>
    <row r="22" spans="1:10" x14ac:dyDescent="0.2">
      <c r="A22" s="16">
        <v>0</v>
      </c>
      <c r="B22" s="23" t="s">
        <v>13</v>
      </c>
      <c r="C22" s="23" t="s">
        <v>40</v>
      </c>
      <c r="D22" s="17" t="s">
        <v>41</v>
      </c>
      <c r="E22" s="18">
        <v>330000</v>
      </c>
      <c r="F22" s="18">
        <v>330000</v>
      </c>
      <c r="G22" s="18">
        <v>216000</v>
      </c>
      <c r="H22" s="18">
        <v>233110.16</v>
      </c>
      <c r="I22" s="19">
        <f t="shared" si="0"/>
        <v>17110.160000000003</v>
      </c>
      <c r="J22" s="19">
        <f t="shared" si="1"/>
        <v>107.92137037037037</v>
      </c>
    </row>
    <row r="23" spans="1:10" ht="25.5" x14ac:dyDescent="0.2">
      <c r="A23" s="16">
        <v>1</v>
      </c>
      <c r="B23" s="23" t="s">
        <v>13</v>
      </c>
      <c r="C23" s="23" t="s">
        <v>42</v>
      </c>
      <c r="D23" s="17" t="s">
        <v>43</v>
      </c>
      <c r="E23" s="18">
        <v>1200000</v>
      </c>
      <c r="F23" s="18">
        <v>1494000</v>
      </c>
      <c r="G23" s="18">
        <v>1094000</v>
      </c>
      <c r="H23" s="18">
        <v>1378598.27</v>
      </c>
      <c r="I23" s="19">
        <f t="shared" si="0"/>
        <v>284598.27</v>
      </c>
      <c r="J23" s="19">
        <f t="shared" si="1"/>
        <v>126.01446709323582</v>
      </c>
    </row>
    <row r="24" spans="1:10" x14ac:dyDescent="0.2">
      <c r="A24" s="16">
        <v>0</v>
      </c>
      <c r="B24" s="23" t="s">
        <v>13</v>
      </c>
      <c r="C24" s="23" t="s">
        <v>44</v>
      </c>
      <c r="D24" s="17" t="s">
        <v>41</v>
      </c>
      <c r="E24" s="18">
        <v>1200000</v>
      </c>
      <c r="F24" s="18">
        <v>1494000</v>
      </c>
      <c r="G24" s="18">
        <v>1094000</v>
      </c>
      <c r="H24" s="18">
        <v>1378598.27</v>
      </c>
      <c r="I24" s="19">
        <f t="shared" si="0"/>
        <v>284598.27</v>
      </c>
      <c r="J24" s="19">
        <f t="shared" si="1"/>
        <v>126.01446709323582</v>
      </c>
    </row>
    <row r="25" spans="1:10" ht="25.5" x14ac:dyDescent="0.2">
      <c r="A25" s="16">
        <v>1</v>
      </c>
      <c r="B25" s="23" t="s">
        <v>13</v>
      </c>
      <c r="C25" s="23" t="s">
        <v>45</v>
      </c>
      <c r="D25" s="17" t="s">
        <v>46</v>
      </c>
      <c r="E25" s="18">
        <v>1050000</v>
      </c>
      <c r="F25" s="18">
        <v>1050000</v>
      </c>
      <c r="G25" s="18">
        <v>685000</v>
      </c>
      <c r="H25" s="18">
        <v>950172.05</v>
      </c>
      <c r="I25" s="19">
        <f t="shared" si="0"/>
        <v>265172.05000000005</v>
      </c>
      <c r="J25" s="19">
        <f t="shared" si="1"/>
        <v>138.71124817518248</v>
      </c>
    </row>
    <row r="26" spans="1:10" ht="63.75" x14ac:dyDescent="0.2">
      <c r="A26" s="16">
        <v>0</v>
      </c>
      <c r="B26" s="23" t="s">
        <v>13</v>
      </c>
      <c r="C26" s="23" t="s">
        <v>47</v>
      </c>
      <c r="D26" s="17" t="s">
        <v>48</v>
      </c>
      <c r="E26" s="18">
        <v>600000</v>
      </c>
      <c r="F26" s="18">
        <v>600000</v>
      </c>
      <c r="G26" s="18">
        <v>395000</v>
      </c>
      <c r="H26" s="18">
        <v>608217.55000000005</v>
      </c>
      <c r="I26" s="19">
        <f t="shared" si="0"/>
        <v>213217.55000000005</v>
      </c>
      <c r="J26" s="19">
        <f t="shared" si="1"/>
        <v>153.9791265822785</v>
      </c>
    </row>
    <row r="27" spans="1:10" ht="51" x14ac:dyDescent="0.2">
      <c r="A27" s="16">
        <v>0</v>
      </c>
      <c r="B27" s="23" t="s">
        <v>13</v>
      </c>
      <c r="C27" s="23" t="s">
        <v>49</v>
      </c>
      <c r="D27" s="17" t="s">
        <v>50</v>
      </c>
      <c r="E27" s="18">
        <v>450000</v>
      </c>
      <c r="F27" s="18">
        <v>450000</v>
      </c>
      <c r="G27" s="18">
        <v>290000</v>
      </c>
      <c r="H27" s="18">
        <v>341954.5</v>
      </c>
      <c r="I27" s="19">
        <f t="shared" si="0"/>
        <v>51954.5</v>
      </c>
      <c r="J27" s="19">
        <f t="shared" si="1"/>
        <v>117.91534482758621</v>
      </c>
    </row>
    <row r="28" spans="1:10" x14ac:dyDescent="0.2">
      <c r="A28" s="16">
        <v>1</v>
      </c>
      <c r="B28" s="23" t="s">
        <v>13</v>
      </c>
      <c r="C28" s="23" t="s">
        <v>51</v>
      </c>
      <c r="D28" s="17" t="s">
        <v>52</v>
      </c>
      <c r="E28" s="18">
        <v>5676000</v>
      </c>
      <c r="F28" s="18">
        <v>5756000</v>
      </c>
      <c r="G28" s="18">
        <v>3841000</v>
      </c>
      <c r="H28" s="18">
        <v>3753551.9899999993</v>
      </c>
      <c r="I28" s="19">
        <f t="shared" si="0"/>
        <v>-87448.010000000708</v>
      </c>
      <c r="J28" s="19">
        <f t="shared" si="1"/>
        <v>97.723300963290797</v>
      </c>
    </row>
    <row r="29" spans="1:10" ht="38.25" x14ac:dyDescent="0.2">
      <c r="A29" s="16">
        <v>0</v>
      </c>
      <c r="B29" s="23" t="s">
        <v>13</v>
      </c>
      <c r="C29" s="23" t="s">
        <v>53</v>
      </c>
      <c r="D29" s="17" t="s">
        <v>54</v>
      </c>
      <c r="E29" s="18">
        <v>0</v>
      </c>
      <c r="F29" s="18">
        <v>0</v>
      </c>
      <c r="G29" s="18">
        <v>0</v>
      </c>
      <c r="H29" s="18">
        <v>1022.4</v>
      </c>
      <c r="I29" s="19">
        <f t="shared" si="0"/>
        <v>1022.4</v>
      </c>
      <c r="J29" s="19">
        <f t="shared" si="1"/>
        <v>0</v>
      </c>
    </row>
    <row r="30" spans="1:10" ht="38.2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46000</v>
      </c>
      <c r="F30" s="18">
        <v>76000</v>
      </c>
      <c r="G30" s="18">
        <v>71000</v>
      </c>
      <c r="H30" s="18">
        <v>78814.55</v>
      </c>
      <c r="I30" s="19">
        <f t="shared" si="0"/>
        <v>7814.5500000000029</v>
      </c>
      <c r="J30" s="19">
        <f t="shared" si="1"/>
        <v>111.00640845070421</v>
      </c>
    </row>
    <row r="31" spans="1:10" ht="38.25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400000</v>
      </c>
      <c r="F31" s="18">
        <v>400000</v>
      </c>
      <c r="G31" s="18">
        <v>350000</v>
      </c>
      <c r="H31" s="18">
        <v>324862.37</v>
      </c>
      <c r="I31" s="19">
        <f t="shared" si="0"/>
        <v>-25137.630000000005</v>
      </c>
      <c r="J31" s="19">
        <f t="shared" si="1"/>
        <v>92.817819999999998</v>
      </c>
    </row>
    <row r="32" spans="1:10" ht="38.25" x14ac:dyDescent="0.2">
      <c r="A32" s="16">
        <v>0</v>
      </c>
      <c r="B32" s="23" t="s">
        <v>13</v>
      </c>
      <c r="C32" s="23" t="s">
        <v>59</v>
      </c>
      <c r="D32" s="17" t="s">
        <v>60</v>
      </c>
      <c r="E32" s="18">
        <v>280000</v>
      </c>
      <c r="F32" s="18">
        <v>280000</v>
      </c>
      <c r="G32" s="18">
        <v>160000</v>
      </c>
      <c r="H32" s="18">
        <v>167257.03</v>
      </c>
      <c r="I32" s="19">
        <f t="shared" si="0"/>
        <v>7257.0299999999988</v>
      </c>
      <c r="J32" s="19">
        <f t="shared" si="1"/>
        <v>104.53564374999999</v>
      </c>
    </row>
    <row r="33" spans="1:10" x14ac:dyDescent="0.2">
      <c r="A33" s="16">
        <v>0</v>
      </c>
      <c r="B33" s="23" t="s">
        <v>13</v>
      </c>
      <c r="C33" s="23" t="s">
        <v>61</v>
      </c>
      <c r="D33" s="17" t="s">
        <v>62</v>
      </c>
      <c r="E33" s="18">
        <v>2300000</v>
      </c>
      <c r="F33" s="18">
        <v>2300000</v>
      </c>
      <c r="G33" s="18">
        <v>1550000</v>
      </c>
      <c r="H33" s="18">
        <v>1266785.22</v>
      </c>
      <c r="I33" s="19">
        <f t="shared" si="0"/>
        <v>-283214.78000000003</v>
      </c>
      <c r="J33" s="19">
        <f t="shared" si="1"/>
        <v>81.728078709677419</v>
      </c>
    </row>
    <row r="34" spans="1:10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1700000</v>
      </c>
      <c r="F34" s="18">
        <v>1750000</v>
      </c>
      <c r="G34" s="18">
        <v>1080000</v>
      </c>
      <c r="H34" s="18">
        <v>1271254.07</v>
      </c>
      <c r="I34" s="19">
        <f t="shared" si="0"/>
        <v>191254.07000000007</v>
      </c>
      <c r="J34" s="19">
        <f t="shared" si="1"/>
        <v>117.70871018518518</v>
      </c>
    </row>
    <row r="35" spans="1:10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450000</v>
      </c>
      <c r="F35" s="18">
        <v>450000</v>
      </c>
      <c r="G35" s="18">
        <v>290000</v>
      </c>
      <c r="H35" s="18">
        <v>250901.8</v>
      </c>
      <c r="I35" s="19">
        <f t="shared" si="0"/>
        <v>-39098.200000000012</v>
      </c>
      <c r="J35" s="19">
        <f t="shared" si="1"/>
        <v>86.517862068965513</v>
      </c>
    </row>
    <row r="36" spans="1:10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500000</v>
      </c>
      <c r="F36" s="18">
        <v>500000</v>
      </c>
      <c r="G36" s="18">
        <v>340000</v>
      </c>
      <c r="H36" s="18">
        <v>392654.55</v>
      </c>
      <c r="I36" s="19">
        <f t="shared" si="0"/>
        <v>52654.549999999988</v>
      </c>
      <c r="J36" s="19">
        <f t="shared" si="1"/>
        <v>115.48663235294117</v>
      </c>
    </row>
    <row r="37" spans="1:10" x14ac:dyDescent="0.2">
      <c r="A37" s="16">
        <v>1</v>
      </c>
      <c r="B37" s="23" t="s">
        <v>13</v>
      </c>
      <c r="C37" s="23" t="s">
        <v>69</v>
      </c>
      <c r="D37" s="17" t="s">
        <v>70</v>
      </c>
      <c r="E37" s="18">
        <v>0</v>
      </c>
      <c r="F37" s="18">
        <v>0</v>
      </c>
      <c r="G37" s="18">
        <v>0</v>
      </c>
      <c r="H37" s="18">
        <v>1</v>
      </c>
      <c r="I37" s="19">
        <f t="shared" si="0"/>
        <v>1</v>
      </c>
      <c r="J37" s="19">
        <f t="shared" si="1"/>
        <v>0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0</v>
      </c>
      <c r="F38" s="18">
        <v>0</v>
      </c>
      <c r="G38" s="18">
        <v>0</v>
      </c>
      <c r="H38" s="18">
        <v>1</v>
      </c>
      <c r="I38" s="19">
        <f t="shared" si="0"/>
        <v>1</v>
      </c>
      <c r="J38" s="19">
        <f t="shared" si="1"/>
        <v>0</v>
      </c>
    </row>
    <row r="39" spans="1:10" x14ac:dyDescent="0.2">
      <c r="A39" s="16">
        <v>1</v>
      </c>
      <c r="B39" s="23" t="s">
        <v>13</v>
      </c>
      <c r="C39" s="23" t="s">
        <v>73</v>
      </c>
      <c r="D39" s="17" t="s">
        <v>74</v>
      </c>
      <c r="E39" s="18">
        <v>9130000</v>
      </c>
      <c r="F39" s="18">
        <v>10491000</v>
      </c>
      <c r="G39" s="18">
        <v>8111000</v>
      </c>
      <c r="H39" s="18">
        <v>9161183.1899999995</v>
      </c>
      <c r="I39" s="19">
        <f t="shared" si="0"/>
        <v>1050183.1899999995</v>
      </c>
      <c r="J39" s="19">
        <f t="shared" si="1"/>
        <v>112.94764135125138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730000</v>
      </c>
      <c r="F40" s="18">
        <v>730000</v>
      </c>
      <c r="G40" s="18">
        <v>570000</v>
      </c>
      <c r="H40" s="18">
        <v>685360.18</v>
      </c>
      <c r="I40" s="19">
        <f t="shared" si="0"/>
        <v>115360.18000000005</v>
      </c>
      <c r="J40" s="19">
        <f t="shared" si="1"/>
        <v>120.23862807017545</v>
      </c>
    </row>
    <row r="41" spans="1:10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7500000</v>
      </c>
      <c r="F41" s="18">
        <v>8861000</v>
      </c>
      <c r="G41" s="18">
        <v>6951000</v>
      </c>
      <c r="H41" s="18">
        <v>8166444.0700000003</v>
      </c>
      <c r="I41" s="19">
        <f t="shared" ref="I41:I72" si="2">H41-G41</f>
        <v>1215444.0700000003</v>
      </c>
      <c r="J41" s="19">
        <f t="shared" ref="J41:J69" si="3">IF(G41=0,0,H41/G41*100)</f>
        <v>117.48588792979429</v>
      </c>
    </row>
    <row r="42" spans="1:10" ht="51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900000</v>
      </c>
      <c r="F42" s="18">
        <v>900000</v>
      </c>
      <c r="G42" s="18">
        <v>590000</v>
      </c>
      <c r="H42" s="18">
        <v>309378.94</v>
      </c>
      <c r="I42" s="19">
        <f t="shared" si="2"/>
        <v>-280621.06</v>
      </c>
      <c r="J42" s="19">
        <f t="shared" si="3"/>
        <v>52.437108474576263</v>
      </c>
    </row>
    <row r="43" spans="1:10" ht="63.75" x14ac:dyDescent="0.2">
      <c r="A43" s="16">
        <v>1</v>
      </c>
      <c r="B43" s="23" t="s">
        <v>13</v>
      </c>
      <c r="C43" s="23" t="s">
        <v>81</v>
      </c>
      <c r="D43" s="17" t="s">
        <v>82</v>
      </c>
      <c r="E43" s="18">
        <v>4000</v>
      </c>
      <c r="F43" s="18">
        <v>4000</v>
      </c>
      <c r="G43" s="18">
        <v>4000</v>
      </c>
      <c r="H43" s="18">
        <v>41.54</v>
      </c>
      <c r="I43" s="19">
        <f t="shared" si="2"/>
        <v>-3958.46</v>
      </c>
      <c r="J43" s="19">
        <f t="shared" si="3"/>
        <v>1.0385</v>
      </c>
    </row>
    <row r="44" spans="1:10" ht="38.25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4000</v>
      </c>
      <c r="F44" s="18">
        <v>4000</v>
      </c>
      <c r="G44" s="18">
        <v>4000</v>
      </c>
      <c r="H44" s="18">
        <v>41.54</v>
      </c>
      <c r="I44" s="19">
        <f t="shared" si="2"/>
        <v>-3958.46</v>
      </c>
      <c r="J44" s="19">
        <f t="shared" si="3"/>
        <v>1.0385</v>
      </c>
    </row>
    <row r="45" spans="1:10" x14ac:dyDescent="0.2">
      <c r="A45" s="16">
        <v>1</v>
      </c>
      <c r="B45" s="23" t="s">
        <v>13</v>
      </c>
      <c r="C45" s="23" t="s">
        <v>85</v>
      </c>
      <c r="D45" s="17" t="s">
        <v>86</v>
      </c>
      <c r="E45" s="18">
        <v>125000</v>
      </c>
      <c r="F45" s="18">
        <v>154000</v>
      </c>
      <c r="G45" s="18">
        <v>121000</v>
      </c>
      <c r="H45" s="18">
        <v>109504.16</v>
      </c>
      <c r="I45" s="19">
        <f t="shared" si="2"/>
        <v>-11495.839999999997</v>
      </c>
      <c r="J45" s="19">
        <f t="shared" si="3"/>
        <v>90.49930578512398</v>
      </c>
    </row>
    <row r="46" spans="1:10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125000</v>
      </c>
      <c r="F46" s="18">
        <v>125000</v>
      </c>
      <c r="G46" s="18">
        <v>92000</v>
      </c>
      <c r="H46" s="18">
        <v>78954.16</v>
      </c>
      <c r="I46" s="19">
        <f t="shared" si="2"/>
        <v>-13045.839999999997</v>
      </c>
      <c r="J46" s="19">
        <f t="shared" si="3"/>
        <v>85.819739130434797</v>
      </c>
    </row>
    <row r="47" spans="1:10" ht="63.75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0</v>
      </c>
      <c r="F47" s="18">
        <v>27000</v>
      </c>
      <c r="G47" s="18">
        <v>27000</v>
      </c>
      <c r="H47" s="18">
        <v>27000</v>
      </c>
      <c r="I47" s="19">
        <f t="shared" si="2"/>
        <v>0</v>
      </c>
      <c r="J47" s="19">
        <f t="shared" si="3"/>
        <v>100</v>
      </c>
    </row>
    <row r="48" spans="1:10" ht="63.75" x14ac:dyDescent="0.2">
      <c r="A48" s="16">
        <v>0</v>
      </c>
      <c r="B48" s="23" t="s">
        <v>13</v>
      </c>
      <c r="C48" s="23" t="s">
        <v>91</v>
      </c>
      <c r="D48" s="17" t="s">
        <v>92</v>
      </c>
      <c r="E48" s="18">
        <v>0</v>
      </c>
      <c r="F48" s="18">
        <v>2000</v>
      </c>
      <c r="G48" s="18">
        <v>2000</v>
      </c>
      <c r="H48" s="18">
        <v>3550</v>
      </c>
      <c r="I48" s="19">
        <f t="shared" si="2"/>
        <v>1550</v>
      </c>
      <c r="J48" s="19">
        <f t="shared" si="3"/>
        <v>177.5</v>
      </c>
    </row>
    <row r="49" spans="1:10" x14ac:dyDescent="0.2">
      <c r="A49" s="16">
        <v>1</v>
      </c>
      <c r="B49" s="23" t="s">
        <v>13</v>
      </c>
      <c r="C49" s="23" t="s">
        <v>93</v>
      </c>
      <c r="D49" s="17" t="s">
        <v>94</v>
      </c>
      <c r="E49" s="18">
        <v>1210000</v>
      </c>
      <c r="F49" s="18">
        <v>1259000</v>
      </c>
      <c r="G49" s="18">
        <v>900800</v>
      </c>
      <c r="H49" s="18">
        <v>784531.96</v>
      </c>
      <c r="I49" s="19">
        <f t="shared" si="2"/>
        <v>-116268.04000000004</v>
      </c>
      <c r="J49" s="19">
        <f t="shared" si="3"/>
        <v>87.092801953818821</v>
      </c>
    </row>
    <row r="50" spans="1:10" ht="38.25" x14ac:dyDescent="0.2">
      <c r="A50" s="16">
        <v>0</v>
      </c>
      <c r="B50" s="23" t="s">
        <v>13</v>
      </c>
      <c r="C50" s="23" t="s">
        <v>95</v>
      </c>
      <c r="D50" s="17" t="s">
        <v>96</v>
      </c>
      <c r="E50" s="18">
        <v>20000</v>
      </c>
      <c r="F50" s="18">
        <v>20000</v>
      </c>
      <c r="G50" s="18">
        <v>11800</v>
      </c>
      <c r="H50" s="18">
        <v>16610</v>
      </c>
      <c r="I50" s="19">
        <f t="shared" si="2"/>
        <v>4810</v>
      </c>
      <c r="J50" s="19">
        <f t="shared" si="3"/>
        <v>140.76271186440678</v>
      </c>
    </row>
    <row r="51" spans="1:10" x14ac:dyDescent="0.2">
      <c r="A51" s="16">
        <v>0</v>
      </c>
      <c r="B51" s="23" t="s">
        <v>13</v>
      </c>
      <c r="C51" s="23" t="s">
        <v>97</v>
      </c>
      <c r="D51" s="17" t="s">
        <v>98</v>
      </c>
      <c r="E51" s="18">
        <v>830000</v>
      </c>
      <c r="F51" s="18">
        <v>870000</v>
      </c>
      <c r="G51" s="18">
        <v>650000</v>
      </c>
      <c r="H51" s="18">
        <v>523421.95999999996</v>
      </c>
      <c r="I51" s="19">
        <f t="shared" si="2"/>
        <v>-126578.04000000004</v>
      </c>
      <c r="J51" s="19">
        <f t="shared" si="3"/>
        <v>80.526455384615375</v>
      </c>
    </row>
    <row r="52" spans="1:10" ht="25.5" x14ac:dyDescent="0.2">
      <c r="A52" s="16">
        <v>0</v>
      </c>
      <c r="B52" s="23" t="s">
        <v>13</v>
      </c>
      <c r="C52" s="23" t="s">
        <v>99</v>
      </c>
      <c r="D52" s="17" t="s">
        <v>100</v>
      </c>
      <c r="E52" s="18">
        <v>360000</v>
      </c>
      <c r="F52" s="18">
        <v>369000</v>
      </c>
      <c r="G52" s="18">
        <v>239000</v>
      </c>
      <c r="H52" s="18">
        <v>244500</v>
      </c>
      <c r="I52" s="19">
        <f t="shared" si="2"/>
        <v>5500</v>
      </c>
      <c r="J52" s="19">
        <f t="shared" si="3"/>
        <v>102.30125523012552</v>
      </c>
    </row>
    <row r="53" spans="1:10" x14ac:dyDescent="0.2">
      <c r="A53" s="16">
        <v>1</v>
      </c>
      <c r="B53" s="23" t="s">
        <v>13</v>
      </c>
      <c r="C53" s="23" t="s">
        <v>101</v>
      </c>
      <c r="D53" s="17" t="s">
        <v>102</v>
      </c>
      <c r="E53" s="18">
        <v>74000</v>
      </c>
      <c r="F53" s="18">
        <v>97000</v>
      </c>
      <c r="G53" s="18">
        <v>69700</v>
      </c>
      <c r="H53" s="18">
        <v>76124.100000000006</v>
      </c>
      <c r="I53" s="19">
        <f t="shared" si="2"/>
        <v>6424.1000000000058</v>
      </c>
      <c r="J53" s="19">
        <f t="shared" si="3"/>
        <v>109.2167862266858</v>
      </c>
    </row>
    <row r="54" spans="1:10" ht="38.25" x14ac:dyDescent="0.2">
      <c r="A54" s="16">
        <v>0</v>
      </c>
      <c r="B54" s="23" t="s">
        <v>13</v>
      </c>
      <c r="C54" s="23" t="s">
        <v>103</v>
      </c>
      <c r="D54" s="17" t="s">
        <v>104</v>
      </c>
      <c r="E54" s="18">
        <v>70000</v>
      </c>
      <c r="F54" s="18">
        <v>93000</v>
      </c>
      <c r="G54" s="18">
        <v>67000</v>
      </c>
      <c r="H54" s="18">
        <v>74152.100000000006</v>
      </c>
      <c r="I54" s="19">
        <f t="shared" si="2"/>
        <v>7152.1000000000058</v>
      </c>
      <c r="J54" s="19">
        <f t="shared" si="3"/>
        <v>110.67477611940299</v>
      </c>
    </row>
    <row r="55" spans="1:10" ht="38.25" x14ac:dyDescent="0.2">
      <c r="A55" s="16">
        <v>0</v>
      </c>
      <c r="B55" s="23" t="s">
        <v>13</v>
      </c>
      <c r="C55" s="23" t="s">
        <v>105</v>
      </c>
      <c r="D55" s="17" t="s">
        <v>106</v>
      </c>
      <c r="E55" s="18">
        <v>4000</v>
      </c>
      <c r="F55" s="18">
        <v>4000</v>
      </c>
      <c r="G55" s="18">
        <v>2700</v>
      </c>
      <c r="H55" s="18">
        <v>1972</v>
      </c>
      <c r="I55" s="19">
        <f t="shared" si="2"/>
        <v>-728</v>
      </c>
      <c r="J55" s="19">
        <f t="shared" si="3"/>
        <v>73.037037037037038</v>
      </c>
    </row>
    <row r="56" spans="1:10" x14ac:dyDescent="0.2">
      <c r="A56" s="16">
        <v>1</v>
      </c>
      <c r="B56" s="23" t="s">
        <v>13</v>
      </c>
      <c r="C56" s="23" t="s">
        <v>107</v>
      </c>
      <c r="D56" s="17" t="s">
        <v>86</v>
      </c>
      <c r="E56" s="18">
        <v>150000</v>
      </c>
      <c r="F56" s="18">
        <v>158000</v>
      </c>
      <c r="G56" s="18">
        <v>98000</v>
      </c>
      <c r="H56" s="18">
        <v>87326.68</v>
      </c>
      <c r="I56" s="19">
        <f t="shared" si="2"/>
        <v>-10673.320000000007</v>
      </c>
      <c r="J56" s="19">
        <f t="shared" si="3"/>
        <v>89.108857142857133</v>
      </c>
    </row>
    <row r="57" spans="1:10" x14ac:dyDescent="0.2">
      <c r="A57" s="16">
        <v>0</v>
      </c>
      <c r="B57" s="23" t="s">
        <v>13</v>
      </c>
      <c r="C57" s="23" t="s">
        <v>108</v>
      </c>
      <c r="D57" s="17" t="s">
        <v>86</v>
      </c>
      <c r="E57" s="18">
        <v>150000</v>
      </c>
      <c r="F57" s="18">
        <v>158000</v>
      </c>
      <c r="G57" s="18">
        <v>98000</v>
      </c>
      <c r="H57" s="18">
        <v>87326.68</v>
      </c>
      <c r="I57" s="19">
        <f t="shared" si="2"/>
        <v>-10673.320000000007</v>
      </c>
      <c r="J57" s="19">
        <f t="shared" si="3"/>
        <v>89.108857142857133</v>
      </c>
    </row>
    <row r="58" spans="1:10" x14ac:dyDescent="0.2">
      <c r="A58" s="16">
        <v>1</v>
      </c>
      <c r="B58" s="23" t="s">
        <v>13</v>
      </c>
      <c r="C58" s="23" t="s">
        <v>109</v>
      </c>
      <c r="D58" s="17" t="s">
        <v>110</v>
      </c>
      <c r="E58" s="18">
        <v>15767800</v>
      </c>
      <c r="F58" s="18">
        <v>15767800</v>
      </c>
      <c r="G58" s="18">
        <v>10512000</v>
      </c>
      <c r="H58" s="18">
        <v>10512000</v>
      </c>
      <c r="I58" s="19">
        <f t="shared" si="2"/>
        <v>0</v>
      </c>
      <c r="J58" s="19">
        <f t="shared" si="3"/>
        <v>100</v>
      </c>
    </row>
    <row r="59" spans="1:10" x14ac:dyDescent="0.2">
      <c r="A59" s="16">
        <v>0</v>
      </c>
      <c r="B59" s="23" t="s">
        <v>13</v>
      </c>
      <c r="C59" s="23" t="s">
        <v>111</v>
      </c>
      <c r="D59" s="17" t="s">
        <v>112</v>
      </c>
      <c r="E59" s="18">
        <v>15767800</v>
      </c>
      <c r="F59" s="18">
        <v>15767800</v>
      </c>
      <c r="G59" s="18">
        <v>10512000</v>
      </c>
      <c r="H59" s="18">
        <v>10512000</v>
      </c>
      <c r="I59" s="19">
        <f t="shared" si="2"/>
        <v>0</v>
      </c>
      <c r="J59" s="19">
        <f t="shared" si="3"/>
        <v>100</v>
      </c>
    </row>
    <row r="60" spans="1:10" x14ac:dyDescent="0.2">
      <c r="A60" s="16">
        <v>1</v>
      </c>
      <c r="B60" s="23" t="s">
        <v>13</v>
      </c>
      <c r="C60" s="23" t="s">
        <v>113</v>
      </c>
      <c r="D60" s="17" t="s">
        <v>114</v>
      </c>
      <c r="E60" s="18">
        <v>49698000</v>
      </c>
      <c r="F60" s="18">
        <v>49698000</v>
      </c>
      <c r="G60" s="18">
        <v>32092300</v>
      </c>
      <c r="H60" s="18">
        <v>32092300</v>
      </c>
      <c r="I60" s="19">
        <f t="shared" si="2"/>
        <v>0</v>
      </c>
      <c r="J60" s="19">
        <f t="shared" si="3"/>
        <v>100</v>
      </c>
    </row>
    <row r="61" spans="1:10" ht="25.5" x14ac:dyDescent="0.2">
      <c r="A61" s="16">
        <v>0</v>
      </c>
      <c r="B61" s="23" t="s">
        <v>13</v>
      </c>
      <c r="C61" s="23" t="s">
        <v>115</v>
      </c>
      <c r="D61" s="17" t="s">
        <v>116</v>
      </c>
      <c r="E61" s="18">
        <v>49698000</v>
      </c>
      <c r="F61" s="18">
        <v>49698000</v>
      </c>
      <c r="G61" s="18">
        <v>32092300</v>
      </c>
      <c r="H61" s="18">
        <v>32092300</v>
      </c>
      <c r="I61" s="19">
        <f t="shared" si="2"/>
        <v>0</v>
      </c>
      <c r="J61" s="19">
        <f t="shared" si="3"/>
        <v>100</v>
      </c>
    </row>
    <row r="62" spans="1:10" x14ac:dyDescent="0.2">
      <c r="A62" s="16">
        <v>1</v>
      </c>
      <c r="B62" s="23" t="s">
        <v>13</v>
      </c>
      <c r="C62" s="23" t="s">
        <v>117</v>
      </c>
      <c r="D62" s="17" t="s">
        <v>118</v>
      </c>
      <c r="E62" s="18">
        <v>0</v>
      </c>
      <c r="F62" s="18">
        <v>218528.03</v>
      </c>
      <c r="G62" s="18">
        <v>218528.03</v>
      </c>
      <c r="H62" s="18">
        <v>218528.03</v>
      </c>
      <c r="I62" s="19">
        <f t="shared" si="2"/>
        <v>0</v>
      </c>
      <c r="J62" s="19">
        <f t="shared" si="3"/>
        <v>100</v>
      </c>
    </row>
    <row r="63" spans="1:10" x14ac:dyDescent="0.2">
      <c r="A63" s="16">
        <v>0</v>
      </c>
      <c r="B63" s="23" t="s">
        <v>13</v>
      </c>
      <c r="C63" s="23" t="s">
        <v>119</v>
      </c>
      <c r="D63" s="17" t="s">
        <v>120</v>
      </c>
      <c r="E63" s="18">
        <v>0</v>
      </c>
      <c r="F63" s="18">
        <v>218528.03</v>
      </c>
      <c r="G63" s="18">
        <v>218528.03</v>
      </c>
      <c r="H63" s="18">
        <v>218528.03</v>
      </c>
      <c r="I63" s="19">
        <f t="shared" si="2"/>
        <v>0</v>
      </c>
      <c r="J63" s="19">
        <f t="shared" si="3"/>
        <v>100</v>
      </c>
    </row>
    <row r="64" spans="1:10" x14ac:dyDescent="0.2">
      <c r="A64" s="16">
        <v>1</v>
      </c>
      <c r="B64" s="23" t="s">
        <v>13</v>
      </c>
      <c r="C64" s="23" t="s">
        <v>121</v>
      </c>
      <c r="D64" s="17" t="s">
        <v>122</v>
      </c>
      <c r="E64" s="18">
        <v>2343100</v>
      </c>
      <c r="F64" s="18">
        <v>2868409</v>
      </c>
      <c r="G64" s="18">
        <v>1924289</v>
      </c>
      <c r="H64" s="18">
        <v>1884989</v>
      </c>
      <c r="I64" s="19">
        <f t="shared" si="2"/>
        <v>-39300</v>
      </c>
      <c r="J64" s="19">
        <f t="shared" si="3"/>
        <v>97.957687228893377</v>
      </c>
    </row>
    <row r="65" spans="1:10" ht="38.25" x14ac:dyDescent="0.2">
      <c r="A65" s="16">
        <v>0</v>
      </c>
      <c r="B65" s="23" t="s">
        <v>13</v>
      </c>
      <c r="C65" s="23" t="s">
        <v>123</v>
      </c>
      <c r="D65" s="17" t="s">
        <v>124</v>
      </c>
      <c r="E65" s="18">
        <v>2343100</v>
      </c>
      <c r="F65" s="18">
        <v>2343100</v>
      </c>
      <c r="G65" s="18">
        <v>1513100</v>
      </c>
      <c r="H65" s="18">
        <v>1477500</v>
      </c>
      <c r="I65" s="19">
        <f t="shared" si="2"/>
        <v>-35600</v>
      </c>
      <c r="J65" s="19">
        <f t="shared" si="3"/>
        <v>97.647214328200377</v>
      </c>
    </row>
    <row r="66" spans="1:10" ht="38.25" x14ac:dyDescent="0.2">
      <c r="A66" s="16">
        <v>0</v>
      </c>
      <c r="B66" s="23" t="s">
        <v>13</v>
      </c>
      <c r="C66" s="23" t="s">
        <v>125</v>
      </c>
      <c r="D66" s="17" t="s">
        <v>126</v>
      </c>
      <c r="E66" s="18">
        <v>0</v>
      </c>
      <c r="F66" s="18">
        <v>121631</v>
      </c>
      <c r="G66" s="18">
        <v>121631</v>
      </c>
      <c r="H66" s="18">
        <v>121631</v>
      </c>
      <c r="I66" s="19">
        <f t="shared" si="2"/>
        <v>0</v>
      </c>
      <c r="J66" s="19">
        <f t="shared" si="3"/>
        <v>100</v>
      </c>
    </row>
    <row r="67" spans="1:10" x14ac:dyDescent="0.2">
      <c r="A67" s="16">
        <v>0</v>
      </c>
      <c r="B67" s="23" t="s">
        <v>13</v>
      </c>
      <c r="C67" s="23" t="s">
        <v>127</v>
      </c>
      <c r="D67" s="17" t="s">
        <v>128</v>
      </c>
      <c r="E67" s="18">
        <v>0</v>
      </c>
      <c r="F67" s="18">
        <v>403678</v>
      </c>
      <c r="G67" s="18">
        <v>289558</v>
      </c>
      <c r="H67" s="18">
        <v>285858</v>
      </c>
      <c r="I67" s="19">
        <f t="shared" si="2"/>
        <v>-3700</v>
      </c>
      <c r="J67" s="19">
        <f t="shared" si="3"/>
        <v>98.722190372913204</v>
      </c>
    </row>
    <row r="68" spans="1:10" x14ac:dyDescent="0.2">
      <c r="A68" s="16">
        <v>1</v>
      </c>
      <c r="B68" s="23"/>
      <c r="C68" s="23" t="s">
        <v>129</v>
      </c>
      <c r="D68" s="17" t="s">
        <v>130</v>
      </c>
      <c r="E68" s="18">
        <v>46968000</v>
      </c>
      <c r="F68" s="18">
        <v>50133000</v>
      </c>
      <c r="G68" s="18">
        <v>35039500</v>
      </c>
      <c r="H68" s="18">
        <v>36168274.659999996</v>
      </c>
      <c r="I68" s="19">
        <f t="shared" si="2"/>
        <v>1128774.6599999964</v>
      </c>
      <c r="J68" s="19">
        <f t="shared" si="3"/>
        <v>103.22143483782587</v>
      </c>
    </row>
    <row r="69" spans="1:10" x14ac:dyDescent="0.2">
      <c r="A69" s="16">
        <v>1</v>
      </c>
      <c r="B69" s="23"/>
      <c r="C69" s="23" t="s">
        <v>129</v>
      </c>
      <c r="D69" s="17" t="s">
        <v>131</v>
      </c>
      <c r="E69" s="18">
        <v>114776900</v>
      </c>
      <c r="F69" s="18">
        <v>118685737.03</v>
      </c>
      <c r="G69" s="18">
        <v>79786617.030000001</v>
      </c>
      <c r="H69" s="18">
        <v>80876091.689999998</v>
      </c>
      <c r="I69" s="19">
        <f t="shared" si="2"/>
        <v>1089474.6599999964</v>
      </c>
      <c r="J69" s="19">
        <f t="shared" si="3"/>
        <v>101.36548546680497</v>
      </c>
    </row>
  </sheetData>
  <mergeCells count="2">
    <mergeCell ref="B3:J3"/>
    <mergeCell ref="B5:J5"/>
  </mergeCells>
  <conditionalFormatting sqref="B9:B69">
    <cfRule type="expression" dxfId="8" priority="1" stopIfTrue="1">
      <formula>A9=1</formula>
    </cfRule>
  </conditionalFormatting>
  <conditionalFormatting sqref="C9:C69">
    <cfRule type="expression" dxfId="7" priority="2" stopIfTrue="1">
      <formula>A9=1</formula>
    </cfRule>
  </conditionalFormatting>
  <conditionalFormatting sqref="D9:D69">
    <cfRule type="expression" dxfId="6" priority="3" stopIfTrue="1">
      <formula>A9=1</formula>
    </cfRule>
  </conditionalFormatting>
  <conditionalFormatting sqref="E9:E69">
    <cfRule type="expression" dxfId="5" priority="4" stopIfTrue="1">
      <formula>A9=1</formula>
    </cfRule>
  </conditionalFormatting>
  <conditionalFormatting sqref="F9:F69">
    <cfRule type="expression" dxfId="4" priority="5" stopIfTrue="1">
      <formula>A9=1</formula>
    </cfRule>
  </conditionalFormatting>
  <conditionalFormatting sqref="G9:G69">
    <cfRule type="expression" dxfId="3" priority="6" stopIfTrue="1">
      <formula>A9=1</formula>
    </cfRule>
  </conditionalFormatting>
  <conditionalFormatting sqref="H9:H69">
    <cfRule type="expression" dxfId="2" priority="7" stopIfTrue="1">
      <formula>A9=1</formula>
    </cfRule>
  </conditionalFormatting>
  <conditionalFormatting sqref="I9:I69">
    <cfRule type="expression" dxfId="1" priority="8" stopIfTrue="1">
      <formula>A9=1</formula>
    </cfRule>
  </conditionalFormatting>
  <conditionalFormatting sqref="J9:J69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2024-09-03T09:03:02Z</dcterms:created>
  <dcterms:modified xsi:type="dcterms:W3CDTF">2024-09-03T09:03:21Z</dcterms:modified>
</cp:coreProperties>
</file>