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lovod\Stancia\Заболоцька\"/>
    </mc:Choice>
  </mc:AlternateContent>
  <xr:revisionPtr revIDLastSave="0" documentId="8_{6A04386A-CB4A-4609-A7A4-CD9F74C8C165}" xr6:coauthVersionLast="45" xr6:coauthVersionMax="45" xr10:uidLastSave="{00000000-0000-0000-0000-000000000000}"/>
  <bookViews>
    <workbookView xWindow="-120" yWindow="-120" windowWidth="29040" windowHeight="15840" xr2:uid="{FFF09D50-15FE-40A9-8411-DBFBE95A8712}"/>
  </bookViews>
  <sheets>
    <sheet name="Аркуш1" sheetId="1" r:id="rId1"/>
  </sheets>
  <definedNames>
    <definedName name="_xlnm.Print_Titles" localSheetId="0">Аркуш1!$7:$8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</calcChain>
</file>

<file path=xl/sharedStrings.xml><?xml version="1.0" encoding="utf-8"?>
<sst xmlns="http://schemas.openxmlformats.org/spreadsheetml/2006/main" count="194" uniqueCount="132">
  <si>
    <t>Станом на 01.08.2024</t>
  </si>
  <si>
    <t>Аналіз виконання плану по доходах</t>
  </si>
  <si>
    <t>На 31.07.2024</t>
  </si>
  <si>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</si>
  <si>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</si>
  <si>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</si>
  <si>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</si>
  <si>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</si>
  <si>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</si>
  <si>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</si>
  <si>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</si>
  <si>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</si>
  <si>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</si>
  <si>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0354900000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</si>
  <si>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</si>
  <si>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</si>
  <si>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</si>
  <si>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</si>
  <si>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</si>
  <si>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</si>
  <si>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</si>
  <si>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</si>
  <si>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</si>
  <si>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</si>
  <si>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</si>
  <si>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</si>
  <si>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</si>
  <si>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</si>
  <si>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</si>
  <si>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</si>
  <si>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</si>
  <si>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</si>
  <si>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</si>
  <si>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</si>
  <si>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</si>
  <si>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</si>
  <si>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</si>
  <si>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</si>
  <si>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</si>
  <si>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</si>
  <si>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</si>
  <si>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</si>
  <si>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</si>
  <si>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</si>
  <si>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</si>
  <si>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</si>
  <si>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</si>
  <si>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</si>
  <si>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</si>
  <si>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</si>
  <si>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</si>
  <si>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</si>
  <si>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</si>
  <si>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</si>
  <si>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</si>
  <si>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</si>
  <si>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</si>
  <si>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</si>
  <si>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</si>
  <si>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</si>
  <si>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</si>
  <si>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</si>
  <si>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</si>
  <si>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</si>
  <si>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</si>
  <si>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</si>
  <si>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</si>
  <si>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</si>
  <si>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</si>
  <si>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</si>
  <si>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</si>
  <si>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</si>
  <si>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</si>
  <si>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</si>
  <si>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</si>
  <si>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</si>
  <si>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</si>
  <si>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</si>
  <si>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</si>
  <si>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</si>
  <si>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</si>
  <si>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</si>
  <si>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</si>
  <si>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</si>
  <si>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</si>
  <si>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</si>
  <si>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</si>
  <si>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</si>
  <si>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</si>
  <si>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</si>
  <si>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</si>
  <si>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</si>
  <si>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</si>
  <si>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</si>
  <si>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</si>
  <si>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</si>
  <si>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</si>
  <si>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</si>
  <si>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</si>
  <si>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</si>
  <si>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</si>
  <si>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</si>
  <si>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</si>
  <si>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</si>
  <si>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</si>
  <si>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</si>
  <si>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</si>
  <si>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24060000</t>
  </si>
  <si>
    <t>24060300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</si>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</sst>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A79C-9B5F-4A10-9728-08217E32865E}">
  <dimension ref="A1:J69"/>
  <sheetViews>
    <sheetView tabSelected="1" topLeftCell="B1" workbookViewId="0">
      <selection activeCell="A9" sqref="A9"/>
    </sheetView>
  </sheetViews>
  <sheetFormatPr defaultRowHeight="12.75" x14ac:dyDescent="0.2"/>
  <cols>
    <col min="1" max="1" width="0" hidden="1" customWidth="1"/>
    <col min="2" max="3" width="12.28515625" style="19" customWidth="1"/>
    <col min="4" max="4" width="50.7109375" style="3" customWidth="1"/>
    <col min="5" max="7" width="16" style="4" customWidth="1"/>
    <col min="8" max="8" width="12.28515625" style="4" bestFit="1" customWidth="1"/>
    <col min="9" max="9" width="10.42578125" style="4" bestFit="1" customWidth="1"/>
    <col min="10" max="10" width="9.28515625" style="4" bestFit="1" customWidth="1"/>
  </cols>
  <sheetData>
    <row r="1" spans="1:10" x14ac:dyDescent="0.2">
      <c r="B1" s="21" t="s">
        <v>0</v>
      </c>
    </row>
    <row r="2" spans="1:10" x14ac:dyDescent="0.2">
      <c r="B2" s="1"/>
      <c r="C2" s="1"/>
      <c r="D2" s="2"/>
      <c r="E2" s="5"/>
      <c r="F2" s="5"/>
      <c r="G2" s="5"/>
      <c r="H2" s="5"/>
      <c r="I2" s="5"/>
      <c r="J2" s="5"/>
    </row>
    <row r="3" spans="1:10" ht="23.25" x14ac:dyDescent="0.35">
      <c r="B3" s="22" t="s">
        <v>1</v>
      </c>
      <c r="C3" s="23"/>
      <c r="D3" s="23"/>
      <c r="E3" s="23"/>
      <c r="F3" s="23"/>
      <c r="G3" s="23"/>
      <c r="H3" s="23"/>
      <c r="I3" s="23"/>
      <c r="J3" s="23"/>
    </row>
    <row r="4" spans="1:10" x14ac:dyDescent="0.2">
      <c r="B4" s="1"/>
      <c r="C4" s="1"/>
      <c r="D4" s="2"/>
      <c r="E4" s="5"/>
      <c r="F4" s="5"/>
      <c r="G4" s="5"/>
      <c r="H4" s="5"/>
      <c r="I4" s="5"/>
      <c r="J4" s="5"/>
    </row>
    <row r="5" spans="1:10" ht="18.75" x14ac:dyDescent="0.3">
      <c r="B5" s="24" t="s">
        <v>2</v>
      </c>
      <c r="C5" s="23"/>
      <c r="D5" s="23"/>
      <c r="E5" s="23"/>
      <c r="F5" s="23"/>
      <c r="G5" s="23"/>
      <c r="H5" s="23"/>
      <c r="I5" s="23"/>
      <c r="J5" s="23"/>
    </row>
    <row r="6" spans="1:10" x14ac:dyDescent="0.2">
      <c r="E6" s="6"/>
      <c r="J6" s="7" t="s">
        <v>3</v>
      </c>
    </row>
    <row r="7" spans="1:10" ht="28.5" customHeight="1" x14ac:dyDescent="0.2">
      <c r="A7" s="8"/>
      <c r="B7" s="9" t="s">
        <v>4</v>
      </c>
      <c r="C7" s="9" t="s">
        <v>5</v>
      </c>
      <c r="D7" s="10" t="s">
        <v>6</v>
      </c>
      <c r="E7" s="11" t="s">
        <v>7</v>
      </c>
      <c r="F7" s="11" t="s">
        <v>8</v>
      </c>
      <c r="G7" s="11" t="s">
        <v>9</v>
      </c>
      <c r="H7" s="12" t="s">
        <v>10</v>
      </c>
      <c r="I7" s="12" t="s">
        <v>11</v>
      </c>
      <c r="J7" s="12" t="s">
        <v>12</v>
      </c>
    </row>
    <row r="8" spans="1:10" x14ac:dyDescent="0.2">
      <c r="A8" s="8"/>
      <c r="B8" s="17">
        <v>1</v>
      </c>
      <c r="C8" s="17">
        <v>2</v>
      </c>
      <c r="D8" s="18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</row>
    <row r="9" spans="1:10" x14ac:dyDescent="0.2">
      <c r="A9" s="13">
        <v>1</v>
      </c>
      <c r="B9" s="20" t="s">
        <v>13</v>
      </c>
      <c r="C9" s="20" t="s">
        <v>14</v>
      </c>
      <c r="D9" s="14" t="s">
        <v>15</v>
      </c>
      <c r="E9" s="15">
        <v>26950000</v>
      </c>
      <c r="F9" s="15">
        <v>28051000</v>
      </c>
      <c r="G9" s="15">
        <v>16336000</v>
      </c>
      <c r="H9" s="15">
        <v>16435616.920000002</v>
      </c>
      <c r="I9" s="16">
        <f t="shared" ref="I9:I40" si="0">H9-G9</f>
        <v>99616.920000001788</v>
      </c>
      <c r="J9" s="16">
        <f t="shared" ref="J9:J40" si="1">IF(G9=0,0,H9/G9*100)</f>
        <v>100.60979995102841</v>
      </c>
    </row>
    <row r="10" spans="1:10" ht="38.25" x14ac:dyDescent="0.2">
      <c r="A10" s="13">
        <v>0</v>
      </c>
      <c r="B10" s="20" t="s">
        <v>13</v>
      </c>
      <c r="C10" s="20" t="s">
        <v>16</v>
      </c>
      <c r="D10" s="14" t="s">
        <v>17</v>
      </c>
      <c r="E10" s="15">
        <v>24600000</v>
      </c>
      <c r="F10" s="15">
        <v>25407000</v>
      </c>
      <c r="G10" s="15">
        <v>15007000</v>
      </c>
      <c r="H10" s="15">
        <v>14879588.15</v>
      </c>
      <c r="I10" s="16">
        <f t="shared" si="0"/>
        <v>-127411.84999999963</v>
      </c>
      <c r="J10" s="16">
        <f t="shared" si="1"/>
        <v>99.15098387419205</v>
      </c>
    </row>
    <row r="11" spans="1:10" ht="38.25" x14ac:dyDescent="0.2">
      <c r="A11" s="13">
        <v>0</v>
      </c>
      <c r="B11" s="20" t="s">
        <v>13</v>
      </c>
      <c r="C11" s="20" t="s">
        <v>18</v>
      </c>
      <c r="D11" s="14" t="s">
        <v>19</v>
      </c>
      <c r="E11" s="15">
        <v>1300000</v>
      </c>
      <c r="F11" s="15">
        <v>1300000</v>
      </c>
      <c r="G11" s="15">
        <v>630000</v>
      </c>
      <c r="H11" s="15">
        <v>598966.26</v>
      </c>
      <c r="I11" s="16">
        <f t="shared" si="0"/>
        <v>-31033.739999999991</v>
      </c>
      <c r="J11" s="16">
        <f t="shared" si="1"/>
        <v>95.074009523809522</v>
      </c>
    </row>
    <row r="12" spans="1:10" ht="38.25" x14ac:dyDescent="0.2">
      <c r="A12" s="13">
        <v>0</v>
      </c>
      <c r="B12" s="20" t="s">
        <v>13</v>
      </c>
      <c r="C12" s="20" t="s">
        <v>20</v>
      </c>
      <c r="D12" s="14" t="s">
        <v>21</v>
      </c>
      <c r="E12" s="15">
        <v>550000</v>
      </c>
      <c r="F12" s="15">
        <v>694000</v>
      </c>
      <c r="G12" s="15">
        <v>499000</v>
      </c>
      <c r="H12" s="15">
        <v>656986.71</v>
      </c>
      <c r="I12" s="16">
        <f t="shared" si="0"/>
        <v>157986.70999999996</v>
      </c>
      <c r="J12" s="16">
        <f t="shared" si="1"/>
        <v>131.66066332665329</v>
      </c>
    </row>
    <row r="13" spans="1:10" ht="38.25" x14ac:dyDescent="0.2">
      <c r="A13" s="13">
        <v>0</v>
      </c>
      <c r="B13" s="20" t="s">
        <v>13</v>
      </c>
      <c r="C13" s="20" t="s">
        <v>22</v>
      </c>
      <c r="D13" s="14" t="s">
        <v>23</v>
      </c>
      <c r="E13" s="15">
        <v>500000</v>
      </c>
      <c r="F13" s="15">
        <v>650000</v>
      </c>
      <c r="G13" s="15">
        <v>200000</v>
      </c>
      <c r="H13" s="15">
        <v>300075.8</v>
      </c>
      <c r="I13" s="16">
        <f t="shared" si="0"/>
        <v>100075.79999999999</v>
      </c>
      <c r="J13" s="16">
        <f t="shared" si="1"/>
        <v>150.03789999999998</v>
      </c>
    </row>
    <row r="14" spans="1:10" x14ac:dyDescent="0.2">
      <c r="A14" s="13">
        <v>1</v>
      </c>
      <c r="B14" s="20" t="s">
        <v>13</v>
      </c>
      <c r="C14" s="20" t="s">
        <v>24</v>
      </c>
      <c r="D14" s="14" t="s">
        <v>25</v>
      </c>
      <c r="E14" s="15">
        <v>6000</v>
      </c>
      <c r="F14" s="15">
        <v>26000</v>
      </c>
      <c r="G14" s="15">
        <v>26000</v>
      </c>
      <c r="H14" s="15">
        <v>26151.74</v>
      </c>
      <c r="I14" s="16">
        <f t="shared" si="0"/>
        <v>151.7400000000016</v>
      </c>
      <c r="J14" s="16">
        <f t="shared" si="1"/>
        <v>100.5836153846154</v>
      </c>
    </row>
    <row r="15" spans="1:10" ht="25.5" x14ac:dyDescent="0.2">
      <c r="A15" s="13">
        <v>0</v>
      </c>
      <c r="B15" s="20" t="s">
        <v>13</v>
      </c>
      <c r="C15" s="20" t="s">
        <v>26</v>
      </c>
      <c r="D15" s="14" t="s">
        <v>27</v>
      </c>
      <c r="E15" s="15">
        <v>6000</v>
      </c>
      <c r="F15" s="15">
        <v>26000</v>
      </c>
      <c r="G15" s="15">
        <v>26000</v>
      </c>
      <c r="H15" s="15">
        <v>26151.74</v>
      </c>
      <c r="I15" s="16">
        <f t="shared" si="0"/>
        <v>151.7400000000016</v>
      </c>
      <c r="J15" s="16">
        <f t="shared" si="1"/>
        <v>100.5836153846154</v>
      </c>
    </row>
    <row r="16" spans="1:10" x14ac:dyDescent="0.2">
      <c r="A16" s="13">
        <v>1</v>
      </c>
      <c r="B16" s="20" t="s">
        <v>13</v>
      </c>
      <c r="C16" s="20" t="s">
        <v>28</v>
      </c>
      <c r="D16" s="14" t="s">
        <v>29</v>
      </c>
      <c r="E16" s="15">
        <v>1060000</v>
      </c>
      <c r="F16" s="15">
        <v>1260000</v>
      </c>
      <c r="G16" s="15">
        <v>680000</v>
      </c>
      <c r="H16" s="15">
        <v>654813.67999999993</v>
      </c>
      <c r="I16" s="16">
        <f t="shared" si="0"/>
        <v>-25186.320000000065</v>
      </c>
      <c r="J16" s="16">
        <f t="shared" si="1"/>
        <v>96.296129411764696</v>
      </c>
    </row>
    <row r="17" spans="1:10" ht="38.25" x14ac:dyDescent="0.2">
      <c r="A17" s="13">
        <v>0</v>
      </c>
      <c r="B17" s="20" t="s">
        <v>13</v>
      </c>
      <c r="C17" s="20" t="s">
        <v>30</v>
      </c>
      <c r="D17" s="14" t="s">
        <v>31</v>
      </c>
      <c r="E17" s="15">
        <v>710000</v>
      </c>
      <c r="F17" s="15">
        <v>860000</v>
      </c>
      <c r="G17" s="15">
        <v>440000</v>
      </c>
      <c r="H17" s="15">
        <v>439209.61</v>
      </c>
      <c r="I17" s="16">
        <f t="shared" si="0"/>
        <v>-790.39000000001397</v>
      </c>
      <c r="J17" s="16">
        <f t="shared" si="1"/>
        <v>99.820365909090896</v>
      </c>
    </row>
    <row r="18" spans="1:10" ht="51" x14ac:dyDescent="0.2">
      <c r="A18" s="13">
        <v>0</v>
      </c>
      <c r="B18" s="20" t="s">
        <v>13</v>
      </c>
      <c r="C18" s="20" t="s">
        <v>32</v>
      </c>
      <c r="D18" s="14" t="s">
        <v>33</v>
      </c>
      <c r="E18" s="15">
        <v>350000</v>
      </c>
      <c r="F18" s="15">
        <v>400000</v>
      </c>
      <c r="G18" s="15">
        <v>240000</v>
      </c>
      <c r="H18" s="15">
        <v>215604.07</v>
      </c>
      <c r="I18" s="16">
        <f t="shared" si="0"/>
        <v>-24395.929999999993</v>
      </c>
      <c r="J18" s="16">
        <f t="shared" si="1"/>
        <v>89.835029166666672</v>
      </c>
    </row>
    <row r="19" spans="1:10" ht="25.5" x14ac:dyDescent="0.2">
      <c r="A19" s="13">
        <v>1</v>
      </c>
      <c r="B19" s="20" t="s">
        <v>13</v>
      </c>
      <c r="C19" s="20" t="s">
        <v>34</v>
      </c>
      <c r="D19" s="14" t="s">
        <v>35</v>
      </c>
      <c r="E19" s="15">
        <v>3000</v>
      </c>
      <c r="F19" s="15">
        <v>3000</v>
      </c>
      <c r="G19" s="15">
        <v>1600</v>
      </c>
      <c r="H19" s="15">
        <v>1481.39</v>
      </c>
      <c r="I19" s="16">
        <f t="shared" si="0"/>
        <v>-118.6099999999999</v>
      </c>
      <c r="J19" s="16">
        <f t="shared" si="1"/>
        <v>92.586875000000006</v>
      </c>
    </row>
    <row r="20" spans="1:10" ht="25.5" x14ac:dyDescent="0.2">
      <c r="A20" s="13">
        <v>0</v>
      </c>
      <c r="B20" s="20" t="s">
        <v>13</v>
      </c>
      <c r="C20" s="20" t="s">
        <v>36</v>
      </c>
      <c r="D20" s="14" t="s">
        <v>37</v>
      </c>
      <c r="E20" s="15">
        <v>3000</v>
      </c>
      <c r="F20" s="15">
        <v>3000</v>
      </c>
      <c r="G20" s="15">
        <v>1600</v>
      </c>
      <c r="H20" s="15">
        <v>1481.39</v>
      </c>
      <c r="I20" s="16">
        <f t="shared" si="0"/>
        <v>-118.6099999999999</v>
      </c>
      <c r="J20" s="16">
        <f t="shared" si="1"/>
        <v>92.586875000000006</v>
      </c>
    </row>
    <row r="21" spans="1:10" ht="25.5" x14ac:dyDescent="0.2">
      <c r="A21" s="13">
        <v>1</v>
      </c>
      <c r="B21" s="20" t="s">
        <v>13</v>
      </c>
      <c r="C21" s="20" t="s">
        <v>38</v>
      </c>
      <c r="D21" s="14" t="s">
        <v>39</v>
      </c>
      <c r="E21" s="15">
        <v>330000</v>
      </c>
      <c r="F21" s="15">
        <v>330000</v>
      </c>
      <c r="G21" s="15">
        <v>188000</v>
      </c>
      <c r="H21" s="15">
        <v>210691.98</v>
      </c>
      <c r="I21" s="16">
        <f t="shared" si="0"/>
        <v>22691.98000000001</v>
      </c>
      <c r="J21" s="16">
        <f t="shared" si="1"/>
        <v>112.07020212765958</v>
      </c>
    </row>
    <row r="22" spans="1:10" x14ac:dyDescent="0.2">
      <c r="A22" s="13">
        <v>0</v>
      </c>
      <c r="B22" s="20" t="s">
        <v>13</v>
      </c>
      <c r="C22" s="20" t="s">
        <v>40</v>
      </c>
      <c r="D22" s="14" t="s">
        <v>41</v>
      </c>
      <c r="E22" s="15">
        <v>330000</v>
      </c>
      <c r="F22" s="15">
        <v>330000</v>
      </c>
      <c r="G22" s="15">
        <v>188000</v>
      </c>
      <c r="H22" s="15">
        <v>210691.98</v>
      </c>
      <c r="I22" s="16">
        <f t="shared" si="0"/>
        <v>22691.98000000001</v>
      </c>
      <c r="J22" s="16">
        <f t="shared" si="1"/>
        <v>112.07020212765958</v>
      </c>
    </row>
    <row r="23" spans="1:10" ht="25.5" x14ac:dyDescent="0.2">
      <c r="A23" s="13">
        <v>1</v>
      </c>
      <c r="B23" s="20" t="s">
        <v>13</v>
      </c>
      <c r="C23" s="20" t="s">
        <v>42</v>
      </c>
      <c r="D23" s="14" t="s">
        <v>43</v>
      </c>
      <c r="E23" s="15">
        <v>1200000</v>
      </c>
      <c r="F23" s="15">
        <v>1494000</v>
      </c>
      <c r="G23" s="15">
        <v>994000</v>
      </c>
      <c r="H23" s="15">
        <v>1108500.42</v>
      </c>
      <c r="I23" s="16">
        <f t="shared" si="0"/>
        <v>114500.41999999993</v>
      </c>
      <c r="J23" s="16">
        <f t="shared" si="1"/>
        <v>111.51915694164988</v>
      </c>
    </row>
    <row r="24" spans="1:10" x14ac:dyDescent="0.2">
      <c r="A24" s="13">
        <v>0</v>
      </c>
      <c r="B24" s="20" t="s">
        <v>13</v>
      </c>
      <c r="C24" s="20" t="s">
        <v>44</v>
      </c>
      <c r="D24" s="14" t="s">
        <v>41</v>
      </c>
      <c r="E24" s="15">
        <v>1200000</v>
      </c>
      <c r="F24" s="15">
        <v>1494000</v>
      </c>
      <c r="G24" s="15">
        <v>994000</v>
      </c>
      <c r="H24" s="15">
        <v>1108500.42</v>
      </c>
      <c r="I24" s="16">
        <f t="shared" si="0"/>
        <v>114500.41999999993</v>
      </c>
      <c r="J24" s="16">
        <f t="shared" si="1"/>
        <v>111.51915694164988</v>
      </c>
    </row>
    <row r="25" spans="1:10" ht="25.5" x14ac:dyDescent="0.2">
      <c r="A25" s="13">
        <v>1</v>
      </c>
      <c r="B25" s="20" t="s">
        <v>13</v>
      </c>
      <c r="C25" s="20" t="s">
        <v>45</v>
      </c>
      <c r="D25" s="14" t="s">
        <v>46</v>
      </c>
      <c r="E25" s="15">
        <v>1050000</v>
      </c>
      <c r="F25" s="15">
        <v>1050000</v>
      </c>
      <c r="G25" s="15">
        <v>595000</v>
      </c>
      <c r="H25" s="15">
        <v>736655.38</v>
      </c>
      <c r="I25" s="16">
        <f t="shared" si="0"/>
        <v>141655.38</v>
      </c>
      <c r="J25" s="16">
        <f t="shared" si="1"/>
        <v>123.80762689075631</v>
      </c>
    </row>
    <row r="26" spans="1:10" ht="63.75" x14ac:dyDescent="0.2">
      <c r="A26" s="13">
        <v>0</v>
      </c>
      <c r="B26" s="20" t="s">
        <v>13</v>
      </c>
      <c r="C26" s="20" t="s">
        <v>47</v>
      </c>
      <c r="D26" s="14" t="s">
        <v>48</v>
      </c>
      <c r="E26" s="15">
        <v>600000</v>
      </c>
      <c r="F26" s="15">
        <v>600000</v>
      </c>
      <c r="G26" s="15">
        <v>345000</v>
      </c>
      <c r="H26" s="15">
        <v>455199.68</v>
      </c>
      <c r="I26" s="16">
        <f t="shared" si="0"/>
        <v>110199.67999999999</v>
      </c>
      <c r="J26" s="16">
        <f t="shared" si="1"/>
        <v>131.94193623188406</v>
      </c>
    </row>
    <row r="27" spans="1:10" ht="51" x14ac:dyDescent="0.2">
      <c r="A27" s="13">
        <v>0</v>
      </c>
      <c r="B27" s="20" t="s">
        <v>13</v>
      </c>
      <c r="C27" s="20" t="s">
        <v>49</v>
      </c>
      <c r="D27" s="14" t="s">
        <v>50</v>
      </c>
      <c r="E27" s="15">
        <v>450000</v>
      </c>
      <c r="F27" s="15">
        <v>450000</v>
      </c>
      <c r="G27" s="15">
        <v>250000</v>
      </c>
      <c r="H27" s="15">
        <v>281455.7</v>
      </c>
      <c r="I27" s="16">
        <f t="shared" si="0"/>
        <v>31455.700000000012</v>
      </c>
      <c r="J27" s="16">
        <f t="shared" si="1"/>
        <v>112.58228000000001</v>
      </c>
    </row>
    <row r="28" spans="1:10" x14ac:dyDescent="0.2">
      <c r="A28" s="13">
        <v>1</v>
      </c>
      <c r="B28" s="20" t="s">
        <v>13</v>
      </c>
      <c r="C28" s="20" t="s">
        <v>51</v>
      </c>
      <c r="D28" s="14" t="s">
        <v>52</v>
      </c>
      <c r="E28" s="15">
        <v>5676000</v>
      </c>
      <c r="F28" s="15">
        <v>5756000</v>
      </c>
      <c r="G28" s="15">
        <v>3165000</v>
      </c>
      <c r="H28" s="15">
        <v>3167540</v>
      </c>
      <c r="I28" s="16">
        <f t="shared" si="0"/>
        <v>2540</v>
      </c>
      <c r="J28" s="16">
        <f t="shared" si="1"/>
        <v>100.08025276461296</v>
      </c>
    </row>
    <row r="29" spans="1:10" ht="38.25" x14ac:dyDescent="0.2">
      <c r="A29" s="13">
        <v>0</v>
      </c>
      <c r="B29" s="20" t="s">
        <v>13</v>
      </c>
      <c r="C29" s="20" t="s">
        <v>53</v>
      </c>
      <c r="D29" s="14" t="s">
        <v>54</v>
      </c>
      <c r="E29" s="15">
        <v>0</v>
      </c>
      <c r="F29" s="15">
        <v>0</v>
      </c>
      <c r="G29" s="15">
        <v>0</v>
      </c>
      <c r="H29" s="15">
        <v>1022.4</v>
      </c>
      <c r="I29" s="16">
        <f t="shared" si="0"/>
        <v>1022.4</v>
      </c>
      <c r="J29" s="16">
        <f t="shared" si="1"/>
        <v>0</v>
      </c>
    </row>
    <row r="30" spans="1:10" ht="38.25" x14ac:dyDescent="0.2">
      <c r="A30" s="13">
        <v>0</v>
      </c>
      <c r="B30" s="20" t="s">
        <v>13</v>
      </c>
      <c r="C30" s="20" t="s">
        <v>55</v>
      </c>
      <c r="D30" s="14" t="s">
        <v>56</v>
      </c>
      <c r="E30" s="15">
        <v>46000</v>
      </c>
      <c r="F30" s="15">
        <v>76000</v>
      </c>
      <c r="G30" s="15">
        <v>65000</v>
      </c>
      <c r="H30" s="15">
        <v>80498.23</v>
      </c>
      <c r="I30" s="16">
        <f t="shared" si="0"/>
        <v>15498.229999999996</v>
      </c>
      <c r="J30" s="16">
        <f t="shared" si="1"/>
        <v>123.84343076923076</v>
      </c>
    </row>
    <row r="31" spans="1:10" ht="38.25" x14ac:dyDescent="0.2">
      <c r="A31" s="13">
        <v>0</v>
      </c>
      <c r="B31" s="20" t="s">
        <v>13</v>
      </c>
      <c r="C31" s="20" t="s">
        <v>57</v>
      </c>
      <c r="D31" s="14" t="s">
        <v>58</v>
      </c>
      <c r="E31" s="15">
        <v>400000</v>
      </c>
      <c r="F31" s="15">
        <v>400000</v>
      </c>
      <c r="G31" s="15">
        <v>250000</v>
      </c>
      <c r="H31" s="15">
        <v>282180.62</v>
      </c>
      <c r="I31" s="16">
        <f t="shared" si="0"/>
        <v>32180.619999999995</v>
      </c>
      <c r="J31" s="16">
        <f t="shared" si="1"/>
        <v>112.872248</v>
      </c>
    </row>
    <row r="32" spans="1:10" ht="38.25" x14ac:dyDescent="0.2">
      <c r="A32" s="13">
        <v>0</v>
      </c>
      <c r="B32" s="20" t="s">
        <v>13</v>
      </c>
      <c r="C32" s="20" t="s">
        <v>59</v>
      </c>
      <c r="D32" s="14" t="s">
        <v>60</v>
      </c>
      <c r="E32" s="15">
        <v>280000</v>
      </c>
      <c r="F32" s="15">
        <v>280000</v>
      </c>
      <c r="G32" s="15">
        <v>150000</v>
      </c>
      <c r="H32" s="15">
        <v>167257.03</v>
      </c>
      <c r="I32" s="16">
        <f t="shared" si="0"/>
        <v>17257.03</v>
      </c>
      <c r="J32" s="16">
        <f t="shared" si="1"/>
        <v>111.50468666666666</v>
      </c>
    </row>
    <row r="33" spans="1:10" x14ac:dyDescent="0.2">
      <c r="A33" s="13">
        <v>0</v>
      </c>
      <c r="B33" s="20" t="s">
        <v>13</v>
      </c>
      <c r="C33" s="20" t="s">
        <v>61</v>
      </c>
      <c r="D33" s="14" t="s">
        <v>62</v>
      </c>
      <c r="E33" s="15">
        <v>2300000</v>
      </c>
      <c r="F33" s="15">
        <v>2300000</v>
      </c>
      <c r="G33" s="15">
        <v>1340000</v>
      </c>
      <c r="H33" s="15">
        <v>1110158.6299999999</v>
      </c>
      <c r="I33" s="16">
        <f t="shared" si="0"/>
        <v>-229841.37000000011</v>
      </c>
      <c r="J33" s="16">
        <f t="shared" si="1"/>
        <v>82.847658955223864</v>
      </c>
    </row>
    <row r="34" spans="1:10" x14ac:dyDescent="0.2">
      <c r="A34" s="13">
        <v>0</v>
      </c>
      <c r="B34" s="20" t="s">
        <v>13</v>
      </c>
      <c r="C34" s="20" t="s">
        <v>63</v>
      </c>
      <c r="D34" s="14" t="s">
        <v>64</v>
      </c>
      <c r="E34" s="15">
        <v>1700000</v>
      </c>
      <c r="F34" s="15">
        <v>1750000</v>
      </c>
      <c r="G34" s="15">
        <v>930000</v>
      </c>
      <c r="H34" s="15">
        <v>1033008.2</v>
      </c>
      <c r="I34" s="16">
        <f t="shared" si="0"/>
        <v>103008.19999999995</v>
      </c>
      <c r="J34" s="16">
        <f t="shared" si="1"/>
        <v>111.0761505376344</v>
      </c>
    </row>
    <row r="35" spans="1:10" x14ac:dyDescent="0.2">
      <c r="A35" s="13">
        <v>0</v>
      </c>
      <c r="B35" s="20" t="s">
        <v>13</v>
      </c>
      <c r="C35" s="20" t="s">
        <v>65</v>
      </c>
      <c r="D35" s="14" t="s">
        <v>66</v>
      </c>
      <c r="E35" s="15">
        <v>450000</v>
      </c>
      <c r="F35" s="15">
        <v>450000</v>
      </c>
      <c r="G35" s="15">
        <v>170000</v>
      </c>
      <c r="H35" s="15">
        <v>203766.41</v>
      </c>
      <c r="I35" s="16">
        <f t="shared" si="0"/>
        <v>33766.410000000003</v>
      </c>
      <c r="J35" s="16">
        <f t="shared" si="1"/>
        <v>119.86259411764706</v>
      </c>
    </row>
    <row r="36" spans="1:10" x14ac:dyDescent="0.2">
      <c r="A36" s="13">
        <v>0</v>
      </c>
      <c r="B36" s="20" t="s">
        <v>13</v>
      </c>
      <c r="C36" s="20" t="s">
        <v>67</v>
      </c>
      <c r="D36" s="14" t="s">
        <v>68</v>
      </c>
      <c r="E36" s="15">
        <v>500000</v>
      </c>
      <c r="F36" s="15">
        <v>500000</v>
      </c>
      <c r="G36" s="15">
        <v>260000</v>
      </c>
      <c r="H36" s="15">
        <v>289648.48</v>
      </c>
      <c r="I36" s="16">
        <f t="shared" si="0"/>
        <v>29648.479999999981</v>
      </c>
      <c r="J36" s="16">
        <f t="shared" si="1"/>
        <v>111.40326153846154</v>
      </c>
    </row>
    <row r="37" spans="1:10" x14ac:dyDescent="0.2">
      <c r="A37" s="13">
        <v>1</v>
      </c>
      <c r="B37" s="20" t="s">
        <v>13</v>
      </c>
      <c r="C37" s="20" t="s">
        <v>69</v>
      </c>
      <c r="D37" s="14" t="s">
        <v>70</v>
      </c>
      <c r="E37" s="15">
        <v>0</v>
      </c>
      <c r="F37" s="15">
        <v>0</v>
      </c>
      <c r="G37" s="15">
        <v>0</v>
      </c>
      <c r="H37" s="15">
        <v>1</v>
      </c>
      <c r="I37" s="16">
        <f t="shared" si="0"/>
        <v>1</v>
      </c>
      <c r="J37" s="16">
        <f t="shared" si="1"/>
        <v>0</v>
      </c>
    </row>
    <row r="38" spans="1:10" x14ac:dyDescent="0.2">
      <c r="A38" s="13">
        <v>0</v>
      </c>
      <c r="B38" s="20" t="s">
        <v>13</v>
      </c>
      <c r="C38" s="20" t="s">
        <v>71</v>
      </c>
      <c r="D38" s="14" t="s">
        <v>72</v>
      </c>
      <c r="E38" s="15">
        <v>0</v>
      </c>
      <c r="F38" s="15">
        <v>0</v>
      </c>
      <c r="G38" s="15">
        <v>0</v>
      </c>
      <c r="H38" s="15">
        <v>1</v>
      </c>
      <c r="I38" s="16">
        <f t="shared" si="0"/>
        <v>1</v>
      </c>
      <c r="J38" s="16">
        <f t="shared" si="1"/>
        <v>0</v>
      </c>
    </row>
    <row r="39" spans="1:10" x14ac:dyDescent="0.2">
      <c r="A39" s="13">
        <v>1</v>
      </c>
      <c r="B39" s="20" t="s">
        <v>13</v>
      </c>
      <c r="C39" s="20" t="s">
        <v>73</v>
      </c>
      <c r="D39" s="14" t="s">
        <v>74</v>
      </c>
      <c r="E39" s="15">
        <v>9130000</v>
      </c>
      <c r="F39" s="15">
        <v>10491000</v>
      </c>
      <c r="G39" s="15">
        <v>7431000</v>
      </c>
      <c r="H39" s="15">
        <v>7807749.1000000006</v>
      </c>
      <c r="I39" s="16">
        <f t="shared" si="0"/>
        <v>376749.10000000056</v>
      </c>
      <c r="J39" s="16">
        <f t="shared" si="1"/>
        <v>105.06996501143857</v>
      </c>
    </row>
    <row r="40" spans="1:10" x14ac:dyDescent="0.2">
      <c r="A40" s="13">
        <v>0</v>
      </c>
      <c r="B40" s="20" t="s">
        <v>13</v>
      </c>
      <c r="C40" s="20" t="s">
        <v>75</v>
      </c>
      <c r="D40" s="14" t="s">
        <v>76</v>
      </c>
      <c r="E40" s="15">
        <v>730000</v>
      </c>
      <c r="F40" s="15">
        <v>730000</v>
      </c>
      <c r="G40" s="15">
        <v>470000</v>
      </c>
      <c r="H40" s="15">
        <v>488248.78</v>
      </c>
      <c r="I40" s="16">
        <f t="shared" si="0"/>
        <v>18248.780000000028</v>
      </c>
      <c r="J40" s="16">
        <f t="shared" si="1"/>
        <v>103.88271914893619</v>
      </c>
    </row>
    <row r="41" spans="1:10" x14ac:dyDescent="0.2">
      <c r="A41" s="13">
        <v>0</v>
      </c>
      <c r="B41" s="20" t="s">
        <v>13</v>
      </c>
      <c r="C41" s="20" t="s">
        <v>77</v>
      </c>
      <c r="D41" s="14" t="s">
        <v>78</v>
      </c>
      <c r="E41" s="15">
        <v>7500000</v>
      </c>
      <c r="F41" s="15">
        <v>8861000</v>
      </c>
      <c r="G41" s="15">
        <v>6371000</v>
      </c>
      <c r="H41" s="15">
        <v>7010121.3799999999</v>
      </c>
      <c r="I41" s="16">
        <f t="shared" ref="I41:I69" si="2">H41-G41</f>
        <v>639121.37999999989</v>
      </c>
      <c r="J41" s="16">
        <f t="shared" ref="J41:J69" si="3">IF(G41=0,0,H41/G41*100)</f>
        <v>110.03172782922618</v>
      </c>
    </row>
    <row r="42" spans="1:10" ht="51" x14ac:dyDescent="0.2">
      <c r="A42" s="13">
        <v>0</v>
      </c>
      <c r="B42" s="20" t="s">
        <v>13</v>
      </c>
      <c r="C42" s="20" t="s">
        <v>79</v>
      </c>
      <c r="D42" s="14" t="s">
        <v>80</v>
      </c>
      <c r="E42" s="15">
        <v>900000</v>
      </c>
      <c r="F42" s="15">
        <v>900000</v>
      </c>
      <c r="G42" s="15">
        <v>590000</v>
      </c>
      <c r="H42" s="15">
        <v>309378.94</v>
      </c>
      <c r="I42" s="16">
        <f t="shared" si="2"/>
        <v>-280621.06</v>
      </c>
      <c r="J42" s="16">
        <f t="shared" si="3"/>
        <v>52.437108474576263</v>
      </c>
    </row>
    <row r="43" spans="1:10" ht="63.75" x14ac:dyDescent="0.2">
      <c r="A43" s="13">
        <v>1</v>
      </c>
      <c r="B43" s="20" t="s">
        <v>13</v>
      </c>
      <c r="C43" s="20" t="s">
        <v>81</v>
      </c>
      <c r="D43" s="14" t="s">
        <v>82</v>
      </c>
      <c r="E43" s="15">
        <v>4000</v>
      </c>
      <c r="F43" s="15">
        <v>4000</v>
      </c>
      <c r="G43" s="15">
        <v>2000</v>
      </c>
      <c r="H43" s="15">
        <v>41.54</v>
      </c>
      <c r="I43" s="16">
        <f t="shared" si="2"/>
        <v>-1958.46</v>
      </c>
      <c r="J43" s="16">
        <f t="shared" si="3"/>
        <v>2.077</v>
      </c>
    </row>
    <row r="44" spans="1:10" ht="38.25" x14ac:dyDescent="0.2">
      <c r="A44" s="13">
        <v>0</v>
      </c>
      <c r="B44" s="20" t="s">
        <v>13</v>
      </c>
      <c r="C44" s="20" t="s">
        <v>83</v>
      </c>
      <c r="D44" s="14" t="s">
        <v>84</v>
      </c>
      <c r="E44" s="15">
        <v>4000</v>
      </c>
      <c r="F44" s="15">
        <v>4000</v>
      </c>
      <c r="G44" s="15">
        <v>2000</v>
      </c>
      <c r="H44" s="15">
        <v>41.54</v>
      </c>
      <c r="I44" s="16">
        <f t="shared" si="2"/>
        <v>-1958.46</v>
      </c>
      <c r="J44" s="16">
        <f t="shared" si="3"/>
        <v>2.077</v>
      </c>
    </row>
    <row r="45" spans="1:10" x14ac:dyDescent="0.2">
      <c r="A45" s="13">
        <v>1</v>
      </c>
      <c r="B45" s="20" t="s">
        <v>13</v>
      </c>
      <c r="C45" s="20" t="s">
        <v>85</v>
      </c>
      <c r="D45" s="14" t="s">
        <v>86</v>
      </c>
      <c r="E45" s="15">
        <v>125000</v>
      </c>
      <c r="F45" s="15">
        <v>154000</v>
      </c>
      <c r="G45" s="15">
        <v>113000</v>
      </c>
      <c r="H45" s="15">
        <v>102042.16</v>
      </c>
      <c r="I45" s="16">
        <f t="shared" si="2"/>
        <v>-10957.839999999997</v>
      </c>
      <c r="J45" s="16">
        <f t="shared" si="3"/>
        <v>90.302796460176992</v>
      </c>
    </row>
    <row r="46" spans="1:10" x14ac:dyDescent="0.2">
      <c r="A46" s="13">
        <v>0</v>
      </c>
      <c r="B46" s="20" t="s">
        <v>13</v>
      </c>
      <c r="C46" s="20" t="s">
        <v>87</v>
      </c>
      <c r="D46" s="14" t="s">
        <v>88</v>
      </c>
      <c r="E46" s="15">
        <v>125000</v>
      </c>
      <c r="F46" s="15">
        <v>125000</v>
      </c>
      <c r="G46" s="15">
        <v>84000</v>
      </c>
      <c r="H46" s="15">
        <v>72202.16</v>
      </c>
      <c r="I46" s="16">
        <f t="shared" si="2"/>
        <v>-11797.839999999997</v>
      </c>
      <c r="J46" s="16">
        <f t="shared" si="3"/>
        <v>85.954952380952392</v>
      </c>
    </row>
    <row r="47" spans="1:10" ht="63.75" x14ac:dyDescent="0.2">
      <c r="A47" s="13">
        <v>0</v>
      </c>
      <c r="B47" s="20" t="s">
        <v>13</v>
      </c>
      <c r="C47" s="20" t="s">
        <v>89</v>
      </c>
      <c r="D47" s="14" t="s">
        <v>90</v>
      </c>
      <c r="E47" s="15">
        <v>0</v>
      </c>
      <c r="F47" s="15">
        <v>27000</v>
      </c>
      <c r="G47" s="15">
        <v>27000</v>
      </c>
      <c r="H47" s="15">
        <v>27000</v>
      </c>
      <c r="I47" s="16">
        <f t="shared" si="2"/>
        <v>0</v>
      </c>
      <c r="J47" s="16">
        <f t="shared" si="3"/>
        <v>100</v>
      </c>
    </row>
    <row r="48" spans="1:10" ht="63.75" x14ac:dyDescent="0.2">
      <c r="A48" s="13">
        <v>0</v>
      </c>
      <c r="B48" s="20" t="s">
        <v>13</v>
      </c>
      <c r="C48" s="20" t="s">
        <v>91</v>
      </c>
      <c r="D48" s="14" t="s">
        <v>92</v>
      </c>
      <c r="E48" s="15">
        <v>0</v>
      </c>
      <c r="F48" s="15">
        <v>2000</v>
      </c>
      <c r="G48" s="15">
        <v>2000</v>
      </c>
      <c r="H48" s="15">
        <v>2840</v>
      </c>
      <c r="I48" s="16">
        <f t="shared" si="2"/>
        <v>840</v>
      </c>
      <c r="J48" s="16">
        <f t="shared" si="3"/>
        <v>142</v>
      </c>
    </row>
    <row r="49" spans="1:10" x14ac:dyDescent="0.2">
      <c r="A49" s="13">
        <v>1</v>
      </c>
      <c r="B49" s="20" t="s">
        <v>13</v>
      </c>
      <c r="C49" s="20" t="s">
        <v>93</v>
      </c>
      <c r="D49" s="14" t="s">
        <v>94</v>
      </c>
      <c r="E49" s="15">
        <v>1210000</v>
      </c>
      <c r="F49" s="15">
        <v>1259000</v>
      </c>
      <c r="G49" s="15">
        <v>769600</v>
      </c>
      <c r="H49" s="15">
        <v>714142.12</v>
      </c>
      <c r="I49" s="16">
        <f t="shared" si="2"/>
        <v>-55457.880000000005</v>
      </c>
      <c r="J49" s="16">
        <f t="shared" si="3"/>
        <v>92.7939345114345</v>
      </c>
    </row>
    <row r="50" spans="1:10" ht="38.25" x14ac:dyDescent="0.2">
      <c r="A50" s="13">
        <v>0</v>
      </c>
      <c r="B50" s="20" t="s">
        <v>13</v>
      </c>
      <c r="C50" s="20" t="s">
        <v>95</v>
      </c>
      <c r="D50" s="14" t="s">
        <v>96</v>
      </c>
      <c r="E50" s="15">
        <v>20000</v>
      </c>
      <c r="F50" s="15">
        <v>20000</v>
      </c>
      <c r="G50" s="15">
        <v>10600</v>
      </c>
      <c r="H50" s="15">
        <v>16010</v>
      </c>
      <c r="I50" s="16">
        <f t="shared" si="2"/>
        <v>5410</v>
      </c>
      <c r="J50" s="16">
        <f t="shared" si="3"/>
        <v>151.03773584905659</v>
      </c>
    </row>
    <row r="51" spans="1:10" x14ac:dyDescent="0.2">
      <c r="A51" s="13">
        <v>0</v>
      </c>
      <c r="B51" s="20" t="s">
        <v>13</v>
      </c>
      <c r="C51" s="20" t="s">
        <v>97</v>
      </c>
      <c r="D51" s="14" t="s">
        <v>98</v>
      </c>
      <c r="E51" s="15">
        <v>830000</v>
      </c>
      <c r="F51" s="15">
        <v>870000</v>
      </c>
      <c r="G51" s="15">
        <v>550000</v>
      </c>
      <c r="H51" s="15">
        <v>475052.12</v>
      </c>
      <c r="I51" s="16">
        <f t="shared" si="2"/>
        <v>-74947.88</v>
      </c>
      <c r="J51" s="16">
        <f t="shared" si="3"/>
        <v>86.373112727272726</v>
      </c>
    </row>
    <row r="52" spans="1:10" ht="25.5" x14ac:dyDescent="0.2">
      <c r="A52" s="13">
        <v>0</v>
      </c>
      <c r="B52" s="20" t="s">
        <v>13</v>
      </c>
      <c r="C52" s="20" t="s">
        <v>99</v>
      </c>
      <c r="D52" s="14" t="s">
        <v>100</v>
      </c>
      <c r="E52" s="15">
        <v>360000</v>
      </c>
      <c r="F52" s="15">
        <v>369000</v>
      </c>
      <c r="G52" s="15">
        <v>209000</v>
      </c>
      <c r="H52" s="15">
        <v>223080</v>
      </c>
      <c r="I52" s="16">
        <f t="shared" si="2"/>
        <v>14080</v>
      </c>
      <c r="J52" s="16">
        <f t="shared" si="3"/>
        <v>106.73684210526315</v>
      </c>
    </row>
    <row r="53" spans="1:10" x14ac:dyDescent="0.2">
      <c r="A53" s="13">
        <v>1</v>
      </c>
      <c r="B53" s="20" t="s">
        <v>13</v>
      </c>
      <c r="C53" s="20" t="s">
        <v>101</v>
      </c>
      <c r="D53" s="14" t="s">
        <v>102</v>
      </c>
      <c r="E53" s="15">
        <v>74000</v>
      </c>
      <c r="F53" s="15">
        <v>97000</v>
      </c>
      <c r="G53" s="15">
        <v>62400</v>
      </c>
      <c r="H53" s="15">
        <v>55395.7</v>
      </c>
      <c r="I53" s="16">
        <f t="shared" si="2"/>
        <v>-7004.3000000000029</v>
      </c>
      <c r="J53" s="16">
        <f t="shared" si="3"/>
        <v>88.77516025641026</v>
      </c>
    </row>
    <row r="54" spans="1:10" ht="38.25" x14ac:dyDescent="0.2">
      <c r="A54" s="13">
        <v>0</v>
      </c>
      <c r="B54" s="20" t="s">
        <v>13</v>
      </c>
      <c r="C54" s="20" t="s">
        <v>103</v>
      </c>
      <c r="D54" s="14" t="s">
        <v>104</v>
      </c>
      <c r="E54" s="15">
        <v>70000</v>
      </c>
      <c r="F54" s="15">
        <v>93000</v>
      </c>
      <c r="G54" s="15">
        <v>60000</v>
      </c>
      <c r="H54" s="15">
        <v>53729.7</v>
      </c>
      <c r="I54" s="16">
        <f t="shared" si="2"/>
        <v>-6270.3000000000029</v>
      </c>
      <c r="J54" s="16">
        <f t="shared" si="3"/>
        <v>89.549499999999995</v>
      </c>
    </row>
    <row r="55" spans="1:10" ht="38.25" x14ac:dyDescent="0.2">
      <c r="A55" s="13">
        <v>0</v>
      </c>
      <c r="B55" s="20" t="s">
        <v>13</v>
      </c>
      <c r="C55" s="20" t="s">
        <v>105</v>
      </c>
      <c r="D55" s="14" t="s">
        <v>106</v>
      </c>
      <c r="E55" s="15">
        <v>4000</v>
      </c>
      <c r="F55" s="15">
        <v>4000</v>
      </c>
      <c r="G55" s="15">
        <v>2400</v>
      </c>
      <c r="H55" s="15">
        <v>1666</v>
      </c>
      <c r="I55" s="16">
        <f t="shared" si="2"/>
        <v>-734</v>
      </c>
      <c r="J55" s="16">
        <f t="shared" si="3"/>
        <v>69.416666666666671</v>
      </c>
    </row>
    <row r="56" spans="1:10" x14ac:dyDescent="0.2">
      <c r="A56" s="13">
        <v>1</v>
      </c>
      <c r="B56" s="20" t="s">
        <v>13</v>
      </c>
      <c r="C56" s="20" t="s">
        <v>107</v>
      </c>
      <c r="D56" s="14" t="s">
        <v>86</v>
      </c>
      <c r="E56" s="15">
        <v>150000</v>
      </c>
      <c r="F56" s="15">
        <v>158000</v>
      </c>
      <c r="G56" s="15">
        <v>88000</v>
      </c>
      <c r="H56" s="15">
        <v>81598.78</v>
      </c>
      <c r="I56" s="16">
        <f t="shared" si="2"/>
        <v>-6401.2200000000012</v>
      </c>
      <c r="J56" s="16">
        <f t="shared" si="3"/>
        <v>92.725886363636363</v>
      </c>
    </row>
    <row r="57" spans="1:10" x14ac:dyDescent="0.2">
      <c r="A57" s="13">
        <v>0</v>
      </c>
      <c r="B57" s="20" t="s">
        <v>13</v>
      </c>
      <c r="C57" s="20" t="s">
        <v>108</v>
      </c>
      <c r="D57" s="14" t="s">
        <v>86</v>
      </c>
      <c r="E57" s="15">
        <v>150000</v>
      </c>
      <c r="F57" s="15">
        <v>158000</v>
      </c>
      <c r="G57" s="15">
        <v>88000</v>
      </c>
      <c r="H57" s="15">
        <v>81598.78</v>
      </c>
      <c r="I57" s="16">
        <f t="shared" si="2"/>
        <v>-6401.2200000000012</v>
      </c>
      <c r="J57" s="16">
        <f t="shared" si="3"/>
        <v>92.725886363636363</v>
      </c>
    </row>
    <row r="58" spans="1:10" x14ac:dyDescent="0.2">
      <c r="A58" s="13">
        <v>1</v>
      </c>
      <c r="B58" s="20" t="s">
        <v>13</v>
      </c>
      <c r="C58" s="20" t="s">
        <v>109</v>
      </c>
      <c r="D58" s="14" t="s">
        <v>110</v>
      </c>
      <c r="E58" s="15">
        <v>15767800</v>
      </c>
      <c r="F58" s="15">
        <v>15767800</v>
      </c>
      <c r="G58" s="15">
        <v>9198000</v>
      </c>
      <c r="H58" s="15">
        <v>9198000</v>
      </c>
      <c r="I58" s="16">
        <f t="shared" si="2"/>
        <v>0</v>
      </c>
      <c r="J58" s="16">
        <f t="shared" si="3"/>
        <v>100</v>
      </c>
    </row>
    <row r="59" spans="1:10" x14ac:dyDescent="0.2">
      <c r="A59" s="13">
        <v>0</v>
      </c>
      <c r="B59" s="20" t="s">
        <v>13</v>
      </c>
      <c r="C59" s="20" t="s">
        <v>111</v>
      </c>
      <c r="D59" s="14" t="s">
        <v>112</v>
      </c>
      <c r="E59" s="15">
        <v>15767800</v>
      </c>
      <c r="F59" s="15">
        <v>15767800</v>
      </c>
      <c r="G59" s="15">
        <v>9198000</v>
      </c>
      <c r="H59" s="15">
        <v>9198000</v>
      </c>
      <c r="I59" s="16">
        <f t="shared" si="2"/>
        <v>0</v>
      </c>
      <c r="J59" s="16">
        <f t="shared" si="3"/>
        <v>100</v>
      </c>
    </row>
    <row r="60" spans="1:10" x14ac:dyDescent="0.2">
      <c r="A60" s="13">
        <v>1</v>
      </c>
      <c r="B60" s="20" t="s">
        <v>13</v>
      </c>
      <c r="C60" s="20" t="s">
        <v>113</v>
      </c>
      <c r="D60" s="14" t="s">
        <v>114</v>
      </c>
      <c r="E60" s="15">
        <v>49698000</v>
      </c>
      <c r="F60" s="15">
        <v>49698000</v>
      </c>
      <c r="G60" s="15">
        <v>30698100</v>
      </c>
      <c r="H60" s="15">
        <v>30698100</v>
      </c>
      <c r="I60" s="16">
        <f t="shared" si="2"/>
        <v>0</v>
      </c>
      <c r="J60" s="16">
        <f t="shared" si="3"/>
        <v>100</v>
      </c>
    </row>
    <row r="61" spans="1:10" ht="25.5" x14ac:dyDescent="0.2">
      <c r="A61" s="13">
        <v>0</v>
      </c>
      <c r="B61" s="20" t="s">
        <v>13</v>
      </c>
      <c r="C61" s="20" t="s">
        <v>115</v>
      </c>
      <c r="D61" s="14" t="s">
        <v>116</v>
      </c>
      <c r="E61" s="15">
        <v>49698000</v>
      </c>
      <c r="F61" s="15">
        <v>49698000</v>
      </c>
      <c r="G61" s="15">
        <v>30698100</v>
      </c>
      <c r="H61" s="15">
        <v>30698100</v>
      </c>
      <c r="I61" s="16">
        <f t="shared" si="2"/>
        <v>0</v>
      </c>
      <c r="J61" s="16">
        <f t="shared" si="3"/>
        <v>100</v>
      </c>
    </row>
    <row r="62" spans="1:10" x14ac:dyDescent="0.2">
      <c r="A62" s="13">
        <v>1</v>
      </c>
      <c r="B62" s="20" t="s">
        <v>13</v>
      </c>
      <c r="C62" s="20" t="s">
        <v>117</v>
      </c>
      <c r="D62" s="14" t="s">
        <v>118</v>
      </c>
      <c r="E62" s="15">
        <v>0</v>
      </c>
      <c r="F62" s="15">
        <v>214749.32</v>
      </c>
      <c r="G62" s="15">
        <v>214749.32</v>
      </c>
      <c r="H62" s="15">
        <v>214749.32</v>
      </c>
      <c r="I62" s="16">
        <f t="shared" si="2"/>
        <v>0</v>
      </c>
      <c r="J62" s="16">
        <f t="shared" si="3"/>
        <v>100</v>
      </c>
    </row>
    <row r="63" spans="1:10" x14ac:dyDescent="0.2">
      <c r="A63" s="13">
        <v>0</v>
      </c>
      <c r="B63" s="20" t="s">
        <v>13</v>
      </c>
      <c r="C63" s="20" t="s">
        <v>119</v>
      </c>
      <c r="D63" s="14" t="s">
        <v>120</v>
      </c>
      <c r="E63" s="15">
        <v>0</v>
      </c>
      <c r="F63" s="15">
        <v>214749.32</v>
      </c>
      <c r="G63" s="15">
        <v>214749.32</v>
      </c>
      <c r="H63" s="15">
        <v>214749.32</v>
      </c>
      <c r="I63" s="16">
        <f t="shared" si="2"/>
        <v>0</v>
      </c>
      <c r="J63" s="16">
        <f t="shared" si="3"/>
        <v>100</v>
      </c>
    </row>
    <row r="64" spans="1:10" x14ac:dyDescent="0.2">
      <c r="A64" s="13">
        <v>1</v>
      </c>
      <c r="B64" s="20" t="s">
        <v>13</v>
      </c>
      <c r="C64" s="20" t="s">
        <v>121</v>
      </c>
      <c r="D64" s="14" t="s">
        <v>122</v>
      </c>
      <c r="E64" s="15">
        <v>2343100</v>
      </c>
      <c r="F64" s="15">
        <v>2868409</v>
      </c>
      <c r="G64" s="15">
        <v>1814405</v>
      </c>
      <c r="H64" s="15">
        <v>1684505</v>
      </c>
      <c r="I64" s="16">
        <f t="shared" si="2"/>
        <v>-129900</v>
      </c>
      <c r="J64" s="16">
        <f t="shared" si="3"/>
        <v>92.840628194917898</v>
      </c>
    </row>
    <row r="65" spans="1:10" ht="38.25" x14ac:dyDescent="0.2">
      <c r="A65" s="13">
        <v>0</v>
      </c>
      <c r="B65" s="20" t="s">
        <v>13</v>
      </c>
      <c r="C65" s="20" t="s">
        <v>123</v>
      </c>
      <c r="D65" s="14" t="s">
        <v>124</v>
      </c>
      <c r="E65" s="15">
        <v>2343100</v>
      </c>
      <c r="F65" s="15">
        <v>2343100</v>
      </c>
      <c r="G65" s="15">
        <v>1447400</v>
      </c>
      <c r="H65" s="15">
        <v>1317500</v>
      </c>
      <c r="I65" s="16">
        <f t="shared" si="2"/>
        <v>-129900</v>
      </c>
      <c r="J65" s="16">
        <f t="shared" si="3"/>
        <v>91.025286721016997</v>
      </c>
    </row>
    <row r="66" spans="1:10" ht="38.25" x14ac:dyDescent="0.2">
      <c r="A66" s="13">
        <v>0</v>
      </c>
      <c r="B66" s="20" t="s">
        <v>13</v>
      </c>
      <c r="C66" s="20" t="s">
        <v>125</v>
      </c>
      <c r="D66" s="14" t="s">
        <v>126</v>
      </c>
      <c r="E66" s="15">
        <v>0</v>
      </c>
      <c r="F66" s="15">
        <v>121631</v>
      </c>
      <c r="G66" s="15">
        <v>106427</v>
      </c>
      <c r="H66" s="15">
        <v>106427</v>
      </c>
      <c r="I66" s="16">
        <f t="shared" si="2"/>
        <v>0</v>
      </c>
      <c r="J66" s="16">
        <f t="shared" si="3"/>
        <v>100</v>
      </c>
    </row>
    <row r="67" spans="1:10" x14ac:dyDescent="0.2">
      <c r="A67" s="13">
        <v>0</v>
      </c>
      <c r="B67" s="20" t="s">
        <v>13</v>
      </c>
      <c r="C67" s="20" t="s">
        <v>127</v>
      </c>
      <c r="D67" s="14" t="s">
        <v>128</v>
      </c>
      <c r="E67" s="15">
        <v>0</v>
      </c>
      <c r="F67" s="15">
        <v>403678</v>
      </c>
      <c r="G67" s="15">
        <v>260578</v>
      </c>
      <c r="H67" s="15">
        <v>260578</v>
      </c>
      <c r="I67" s="16">
        <f t="shared" si="2"/>
        <v>0</v>
      </c>
      <c r="J67" s="16">
        <f t="shared" si="3"/>
        <v>100</v>
      </c>
    </row>
    <row r="68" spans="1:10" x14ac:dyDescent="0.2">
      <c r="A68" s="13">
        <v>1</v>
      </c>
      <c r="B68" s="20"/>
      <c r="C68" s="20" t="s">
        <v>129</v>
      </c>
      <c r="D68" s="14" t="s">
        <v>130</v>
      </c>
      <c r="E68" s="15">
        <v>46968000</v>
      </c>
      <c r="F68" s="15">
        <v>50133000</v>
      </c>
      <c r="G68" s="15">
        <v>30451600</v>
      </c>
      <c r="H68" s="15">
        <v>31102421.910000004</v>
      </c>
      <c r="I68" s="16">
        <f t="shared" si="2"/>
        <v>650821.91000000387</v>
      </c>
      <c r="J68" s="16">
        <f t="shared" si="3"/>
        <v>102.1372338727686</v>
      </c>
    </row>
    <row r="69" spans="1:10" x14ac:dyDescent="0.2">
      <c r="A69" s="13">
        <v>1</v>
      </c>
      <c r="B69" s="20"/>
      <c r="C69" s="20" t="s">
        <v>129</v>
      </c>
      <c r="D69" s="14" t="s">
        <v>131</v>
      </c>
      <c r="E69" s="15">
        <v>114776900</v>
      </c>
      <c r="F69" s="15">
        <v>118681958.31999999</v>
      </c>
      <c r="G69" s="15">
        <v>72376854.319999993</v>
      </c>
      <c r="H69" s="15">
        <v>72897776.229999989</v>
      </c>
      <c r="I69" s="16">
        <f t="shared" si="2"/>
        <v>520921.90999999642</v>
      </c>
      <c r="J69" s="16">
        <f t="shared" si="3"/>
        <v>100.71973549402526</v>
      </c>
    </row>
  </sheetData>
  <mergeCells count="2">
    <mergeCell ref="B3:J3"/>
    <mergeCell ref="B5:J5"/>
  </mergeCells>
  <conditionalFormatting sqref="B9:B69">
    <cfRule type="expression" dxfId="8" priority="1" stopIfTrue="1">
      <formula>A9=1</formula>
    </cfRule>
  </conditionalFormatting>
  <conditionalFormatting sqref="C9:C69">
    <cfRule type="expression" dxfId="7" priority="2" stopIfTrue="1">
      <formula>A9=1</formula>
    </cfRule>
  </conditionalFormatting>
  <conditionalFormatting sqref="D9:D69">
    <cfRule type="expression" dxfId="6" priority="3" stopIfTrue="1">
      <formula>A9=1</formula>
    </cfRule>
  </conditionalFormatting>
  <conditionalFormatting sqref="E9:E69">
    <cfRule type="expression" dxfId="5" priority="4" stopIfTrue="1">
      <formula>A9=1</formula>
    </cfRule>
  </conditionalFormatting>
  <conditionalFormatting sqref="F9:F69">
    <cfRule type="expression" dxfId="4" priority="5" stopIfTrue="1">
      <formula>A9=1</formula>
    </cfRule>
  </conditionalFormatting>
  <conditionalFormatting sqref="G9:G69">
    <cfRule type="expression" dxfId="3" priority="6" stopIfTrue="1">
      <formula>A9=1</formula>
    </cfRule>
  </conditionalFormatting>
  <conditionalFormatting sqref="H9:H69">
    <cfRule type="expression" dxfId="2" priority="7" stopIfTrue="1">
      <formula>A9=1</formula>
    </cfRule>
  </conditionalFormatting>
  <conditionalFormatting sqref="I9:I69">
    <cfRule type="expression" dxfId="1" priority="8" stopIfTrue="1">
      <formula>A9=1</formula>
    </cfRule>
  </conditionalFormatting>
  <conditionalFormatting sqref="J9:J69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2024-08-01T08:44:25Z</dcterms:created>
  <dcterms:modified xsi:type="dcterms:W3CDTF">2024-08-01T12:17:39Z</dcterms:modified>
</cp:coreProperties>
</file>