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1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</calcChain>
</file>

<file path=xl/sharedStrings.xml><?xml version="1.0" encoding="utf-8"?>
<sst xmlns="http://schemas.openxmlformats.org/spreadsheetml/2006/main" count="230" uniqueCount="156">
  <si>
    <t>Станом на 02.01.2024</t>
  </si>
  <si>
    <t>Аналіз виконання плану по доходах</t>
  </si>
  <si>
    <t>На 29.12.2023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</si>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</sst>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B70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3.42578125" style="7" bestFit="1" customWidth="1"/>
    <col min="9" max="9" width="11.8554687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41800300</v>
      </c>
      <c r="F9" s="18">
        <v>48604900</v>
      </c>
      <c r="G9" s="18">
        <v>48604900</v>
      </c>
      <c r="H9" s="18">
        <v>47689692.32</v>
      </c>
      <c r="I9" s="19">
        <f t="shared" ref="I9:I40" si="0">H9-G9</f>
        <v>-915207.6799999997</v>
      </c>
      <c r="J9" s="19">
        <f t="shared" ref="J9:J40" si="1">IF(G9=0,0,H9/G9*100)</f>
        <v>98.117046470623336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29554300</v>
      </c>
      <c r="F10" s="18">
        <v>33211900</v>
      </c>
      <c r="G10" s="18">
        <v>33211900</v>
      </c>
      <c r="H10" s="18">
        <v>31082590.720000003</v>
      </c>
      <c r="I10" s="19">
        <f t="shared" si="0"/>
        <v>-2129309.2799999975</v>
      </c>
      <c r="J10" s="19">
        <f t="shared" si="1"/>
        <v>93.588715851848292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29550000</v>
      </c>
      <c r="F11" s="18">
        <v>33207600</v>
      </c>
      <c r="G11" s="18">
        <v>33207600</v>
      </c>
      <c r="H11" s="18">
        <v>31076624.720000003</v>
      </c>
      <c r="I11" s="19">
        <f t="shared" si="0"/>
        <v>-2130975.2799999975</v>
      </c>
      <c r="J11" s="19">
        <f t="shared" si="1"/>
        <v>93.582868740890646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21500000</v>
      </c>
      <c r="F12" s="18">
        <v>22459600</v>
      </c>
      <c r="G12" s="18">
        <v>22459600</v>
      </c>
      <c r="H12" s="18">
        <v>22580241.190000001</v>
      </c>
      <c r="I12" s="19">
        <f t="shared" si="0"/>
        <v>120641.19000000134</v>
      </c>
      <c r="J12" s="19">
        <f t="shared" si="1"/>
        <v>100.53714754492511</v>
      </c>
    </row>
    <row r="13" spans="1:10" ht="63.7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7000000</v>
      </c>
      <c r="F13" s="18">
        <v>8981000</v>
      </c>
      <c r="G13" s="18">
        <v>8981000</v>
      </c>
      <c r="H13" s="18">
        <v>6480917.2999999998</v>
      </c>
      <c r="I13" s="19">
        <f t="shared" si="0"/>
        <v>-2500082.7000000002</v>
      </c>
      <c r="J13" s="19">
        <f t="shared" si="1"/>
        <v>72.162535352410643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950000</v>
      </c>
      <c r="F14" s="18">
        <v>1160000</v>
      </c>
      <c r="G14" s="18">
        <v>1160000</v>
      </c>
      <c r="H14" s="18">
        <v>1202341.1299999999</v>
      </c>
      <c r="I14" s="19">
        <f t="shared" si="0"/>
        <v>42341.129999999888</v>
      </c>
      <c r="J14" s="19">
        <f t="shared" si="1"/>
        <v>103.65009741379309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100000</v>
      </c>
      <c r="F15" s="18">
        <v>404000</v>
      </c>
      <c r="G15" s="18">
        <v>404000</v>
      </c>
      <c r="H15" s="18">
        <v>453283.78</v>
      </c>
      <c r="I15" s="19">
        <f t="shared" si="0"/>
        <v>49283.780000000028</v>
      </c>
      <c r="J15" s="19">
        <f t="shared" si="1"/>
        <v>112.19895544554457</v>
      </c>
    </row>
    <row r="16" spans="1:10" ht="38.25" x14ac:dyDescent="0.2">
      <c r="A16" s="16">
        <v>0</v>
      </c>
      <c r="B16" s="23" t="s">
        <v>13</v>
      </c>
      <c r="C16" s="23" t="s">
        <v>28</v>
      </c>
      <c r="D16" s="17" t="s">
        <v>29</v>
      </c>
      <c r="E16" s="18">
        <v>0</v>
      </c>
      <c r="F16" s="18">
        <v>203000</v>
      </c>
      <c r="G16" s="18">
        <v>203000</v>
      </c>
      <c r="H16" s="18">
        <v>359841.32</v>
      </c>
      <c r="I16" s="19">
        <f t="shared" si="0"/>
        <v>156841.32</v>
      </c>
      <c r="J16" s="19">
        <f t="shared" si="1"/>
        <v>177.2617339901478</v>
      </c>
    </row>
    <row r="17" spans="1:10" x14ac:dyDescent="0.2">
      <c r="A17" s="16">
        <v>1</v>
      </c>
      <c r="B17" s="23" t="s">
        <v>13</v>
      </c>
      <c r="C17" s="23" t="s">
        <v>30</v>
      </c>
      <c r="D17" s="17" t="s">
        <v>31</v>
      </c>
      <c r="E17" s="18">
        <v>4300</v>
      </c>
      <c r="F17" s="18">
        <v>4300</v>
      </c>
      <c r="G17" s="18">
        <v>4300</v>
      </c>
      <c r="H17" s="18">
        <v>5966</v>
      </c>
      <c r="I17" s="19">
        <f t="shared" si="0"/>
        <v>1666</v>
      </c>
      <c r="J17" s="19">
        <f t="shared" si="1"/>
        <v>138.74418604651163</v>
      </c>
    </row>
    <row r="18" spans="1:10" ht="25.5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4300</v>
      </c>
      <c r="F18" s="18">
        <v>4300</v>
      </c>
      <c r="G18" s="18">
        <v>4300</v>
      </c>
      <c r="H18" s="18">
        <v>5966</v>
      </c>
      <c r="I18" s="19">
        <f t="shared" si="0"/>
        <v>1666</v>
      </c>
      <c r="J18" s="19">
        <f t="shared" si="1"/>
        <v>138.74418604651163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502000</v>
      </c>
      <c r="F19" s="18">
        <v>988000</v>
      </c>
      <c r="G19" s="18">
        <v>988000</v>
      </c>
      <c r="H19" s="18">
        <v>1044638.6799999999</v>
      </c>
      <c r="I19" s="19">
        <f t="shared" si="0"/>
        <v>56638.679999999935</v>
      </c>
      <c r="J19" s="19">
        <f t="shared" si="1"/>
        <v>105.73265991902834</v>
      </c>
    </row>
    <row r="20" spans="1:10" x14ac:dyDescent="0.2">
      <c r="A20" s="16">
        <v>1</v>
      </c>
      <c r="B20" s="23" t="s">
        <v>13</v>
      </c>
      <c r="C20" s="23" t="s">
        <v>36</v>
      </c>
      <c r="D20" s="17" t="s">
        <v>37</v>
      </c>
      <c r="E20" s="18">
        <v>500000</v>
      </c>
      <c r="F20" s="18">
        <v>986000</v>
      </c>
      <c r="G20" s="18">
        <v>986000</v>
      </c>
      <c r="H20" s="18">
        <v>1041912.07</v>
      </c>
      <c r="I20" s="19">
        <f t="shared" si="0"/>
        <v>55912.069999999949</v>
      </c>
      <c r="J20" s="19">
        <f t="shared" si="1"/>
        <v>105.67059533468559</v>
      </c>
    </row>
    <row r="21" spans="1:10" ht="38.25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200000</v>
      </c>
      <c r="F21" s="18">
        <v>652000</v>
      </c>
      <c r="G21" s="18">
        <v>652000</v>
      </c>
      <c r="H21" s="18">
        <v>707128.82</v>
      </c>
      <c r="I21" s="19">
        <f t="shared" si="0"/>
        <v>55128.819999999949</v>
      </c>
      <c r="J21" s="19">
        <f t="shared" si="1"/>
        <v>108.45534049079755</v>
      </c>
    </row>
    <row r="22" spans="1:10" ht="51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300000</v>
      </c>
      <c r="F22" s="18">
        <v>334000</v>
      </c>
      <c r="G22" s="18">
        <v>334000</v>
      </c>
      <c r="H22" s="18">
        <v>334783.25</v>
      </c>
      <c r="I22" s="19">
        <f t="shared" si="0"/>
        <v>783.25</v>
      </c>
      <c r="J22" s="19">
        <f t="shared" si="1"/>
        <v>100.23450598802395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2000</v>
      </c>
      <c r="F23" s="18">
        <v>2000</v>
      </c>
      <c r="G23" s="18">
        <v>2000</v>
      </c>
      <c r="H23" s="18">
        <v>2726.61</v>
      </c>
      <c r="I23" s="19">
        <f t="shared" si="0"/>
        <v>726.61000000000013</v>
      </c>
      <c r="J23" s="19">
        <f t="shared" si="1"/>
        <v>136.3305</v>
      </c>
    </row>
    <row r="24" spans="1:10" ht="25.5" x14ac:dyDescent="0.2">
      <c r="A24" s="16">
        <v>0</v>
      </c>
      <c r="B24" s="23" t="s">
        <v>13</v>
      </c>
      <c r="C24" s="23" t="s">
        <v>44</v>
      </c>
      <c r="D24" s="17" t="s">
        <v>45</v>
      </c>
      <c r="E24" s="18">
        <v>2000</v>
      </c>
      <c r="F24" s="18">
        <v>2000</v>
      </c>
      <c r="G24" s="18">
        <v>2000</v>
      </c>
      <c r="H24" s="18">
        <v>2726.61</v>
      </c>
      <c r="I24" s="19">
        <f t="shared" si="0"/>
        <v>726.61000000000013</v>
      </c>
      <c r="J24" s="19">
        <f t="shared" si="1"/>
        <v>136.3305</v>
      </c>
    </row>
    <row r="25" spans="1:10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1383000</v>
      </c>
      <c r="F25" s="18">
        <v>2053000</v>
      </c>
      <c r="G25" s="18">
        <v>2053000</v>
      </c>
      <c r="H25" s="18">
        <v>2299680.5100000002</v>
      </c>
      <c r="I25" s="19">
        <f t="shared" si="0"/>
        <v>246680.51000000024</v>
      </c>
      <c r="J25" s="19">
        <f t="shared" si="1"/>
        <v>112.01561178762786</v>
      </c>
    </row>
    <row r="26" spans="1:10" ht="25.5" x14ac:dyDescent="0.2">
      <c r="A26" s="16">
        <v>1</v>
      </c>
      <c r="B26" s="23" t="s">
        <v>13</v>
      </c>
      <c r="C26" s="23" t="s">
        <v>48</v>
      </c>
      <c r="D26" s="17" t="s">
        <v>49</v>
      </c>
      <c r="E26" s="18">
        <v>48000</v>
      </c>
      <c r="F26" s="18">
        <v>238000</v>
      </c>
      <c r="G26" s="18">
        <v>238000</v>
      </c>
      <c r="H26" s="18">
        <v>279134.58</v>
      </c>
      <c r="I26" s="19">
        <f t="shared" si="0"/>
        <v>41134.580000000016</v>
      </c>
      <c r="J26" s="19">
        <f t="shared" si="1"/>
        <v>117.28343697478991</v>
      </c>
    </row>
    <row r="27" spans="1:10" x14ac:dyDescent="0.2">
      <c r="A27" s="16">
        <v>0</v>
      </c>
      <c r="B27" s="23" t="s">
        <v>13</v>
      </c>
      <c r="C27" s="23" t="s">
        <v>50</v>
      </c>
      <c r="D27" s="17" t="s">
        <v>51</v>
      </c>
      <c r="E27" s="18">
        <v>48000</v>
      </c>
      <c r="F27" s="18">
        <v>238000</v>
      </c>
      <c r="G27" s="18">
        <v>238000</v>
      </c>
      <c r="H27" s="18">
        <v>279134.58</v>
      </c>
      <c r="I27" s="19">
        <f t="shared" si="0"/>
        <v>41134.580000000016</v>
      </c>
      <c r="J27" s="19">
        <f t="shared" si="1"/>
        <v>117.28343697478991</v>
      </c>
    </row>
    <row r="28" spans="1:10" ht="25.5" x14ac:dyDescent="0.2">
      <c r="A28" s="16">
        <v>1</v>
      </c>
      <c r="B28" s="23" t="s">
        <v>13</v>
      </c>
      <c r="C28" s="23" t="s">
        <v>52</v>
      </c>
      <c r="D28" s="17" t="s">
        <v>53</v>
      </c>
      <c r="E28" s="18">
        <v>425000</v>
      </c>
      <c r="F28" s="18">
        <v>905000</v>
      </c>
      <c r="G28" s="18">
        <v>905000</v>
      </c>
      <c r="H28" s="18">
        <v>1049630.82</v>
      </c>
      <c r="I28" s="19">
        <f t="shared" si="0"/>
        <v>144630.82000000007</v>
      </c>
      <c r="J28" s="19">
        <f t="shared" si="1"/>
        <v>115.98130607734807</v>
      </c>
    </row>
    <row r="29" spans="1:10" x14ac:dyDescent="0.2">
      <c r="A29" s="16">
        <v>0</v>
      </c>
      <c r="B29" s="23" t="s">
        <v>13</v>
      </c>
      <c r="C29" s="23" t="s">
        <v>54</v>
      </c>
      <c r="D29" s="17" t="s">
        <v>51</v>
      </c>
      <c r="E29" s="18">
        <v>425000</v>
      </c>
      <c r="F29" s="18">
        <v>905000</v>
      </c>
      <c r="G29" s="18">
        <v>905000</v>
      </c>
      <c r="H29" s="18">
        <v>1049630.82</v>
      </c>
      <c r="I29" s="19">
        <f t="shared" si="0"/>
        <v>144630.82000000007</v>
      </c>
      <c r="J29" s="19">
        <f t="shared" si="1"/>
        <v>115.98130607734807</v>
      </c>
    </row>
    <row r="30" spans="1:10" ht="25.5" x14ac:dyDescent="0.2">
      <c r="A30" s="16">
        <v>1</v>
      </c>
      <c r="B30" s="23" t="s">
        <v>13</v>
      </c>
      <c r="C30" s="23" t="s">
        <v>55</v>
      </c>
      <c r="D30" s="17" t="s">
        <v>56</v>
      </c>
      <c r="E30" s="18">
        <v>910000</v>
      </c>
      <c r="F30" s="18">
        <v>910000</v>
      </c>
      <c r="G30" s="18">
        <v>910000</v>
      </c>
      <c r="H30" s="18">
        <v>970915.1100000001</v>
      </c>
      <c r="I30" s="19">
        <f t="shared" si="0"/>
        <v>60915.110000000102</v>
      </c>
      <c r="J30" s="19">
        <f t="shared" si="1"/>
        <v>106.69396813186813</v>
      </c>
    </row>
    <row r="31" spans="1:10" ht="63.7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410000</v>
      </c>
      <c r="F31" s="18">
        <v>510000</v>
      </c>
      <c r="G31" s="18">
        <v>510000</v>
      </c>
      <c r="H31" s="18">
        <v>564238.06000000006</v>
      </c>
      <c r="I31" s="19">
        <f t="shared" si="0"/>
        <v>54238.060000000056</v>
      </c>
      <c r="J31" s="19">
        <f t="shared" si="1"/>
        <v>110.63491372549021</v>
      </c>
    </row>
    <row r="32" spans="1:10" ht="51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500000</v>
      </c>
      <c r="F32" s="18">
        <v>400000</v>
      </c>
      <c r="G32" s="18">
        <v>400000</v>
      </c>
      <c r="H32" s="18">
        <v>406677.05</v>
      </c>
      <c r="I32" s="19">
        <f t="shared" si="0"/>
        <v>6677.0499999999884</v>
      </c>
      <c r="J32" s="19">
        <f t="shared" si="1"/>
        <v>101.66926249999999</v>
      </c>
    </row>
    <row r="33" spans="1:10" ht="25.5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10361000</v>
      </c>
      <c r="F33" s="18">
        <v>12352000</v>
      </c>
      <c r="G33" s="18">
        <v>12352000</v>
      </c>
      <c r="H33" s="18">
        <v>13262782.41</v>
      </c>
      <c r="I33" s="19">
        <f t="shared" si="0"/>
        <v>910782.41000000015</v>
      </c>
      <c r="J33" s="19">
        <f t="shared" si="1"/>
        <v>107.37356225712435</v>
      </c>
    </row>
    <row r="34" spans="1:10" x14ac:dyDescent="0.2">
      <c r="A34" s="16">
        <v>1</v>
      </c>
      <c r="B34" s="23" t="s">
        <v>13</v>
      </c>
      <c r="C34" s="23" t="s">
        <v>63</v>
      </c>
      <c r="D34" s="17" t="s">
        <v>64</v>
      </c>
      <c r="E34" s="18">
        <v>4519000</v>
      </c>
      <c r="F34" s="18">
        <v>4869000</v>
      </c>
      <c r="G34" s="18">
        <v>4869000</v>
      </c>
      <c r="H34" s="18">
        <v>5245070.18</v>
      </c>
      <c r="I34" s="19">
        <f t="shared" si="0"/>
        <v>376070.1799999997</v>
      </c>
      <c r="J34" s="19">
        <f t="shared" si="1"/>
        <v>107.7237662764428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0</v>
      </c>
      <c r="F35" s="18">
        <v>0</v>
      </c>
      <c r="G35" s="18">
        <v>0</v>
      </c>
      <c r="H35" s="18">
        <v>964.8</v>
      </c>
      <c r="I35" s="19">
        <f t="shared" si="0"/>
        <v>964.8</v>
      </c>
      <c r="J35" s="19">
        <f t="shared" si="1"/>
        <v>0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16000</v>
      </c>
      <c r="F36" s="18">
        <v>46000</v>
      </c>
      <c r="G36" s="18">
        <v>46000</v>
      </c>
      <c r="H36" s="18">
        <v>51121.84</v>
      </c>
      <c r="I36" s="19">
        <f t="shared" si="0"/>
        <v>5121.8399999999965</v>
      </c>
      <c r="J36" s="19">
        <f t="shared" si="1"/>
        <v>111.13443478260869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308000</v>
      </c>
      <c r="F37" s="18">
        <v>368000</v>
      </c>
      <c r="G37" s="18">
        <v>368000</v>
      </c>
      <c r="H37" s="18">
        <v>402906.66</v>
      </c>
      <c r="I37" s="19">
        <f t="shared" si="0"/>
        <v>34906.659999999974</v>
      </c>
      <c r="J37" s="19">
        <f t="shared" si="1"/>
        <v>109.4855054347826</v>
      </c>
    </row>
    <row r="38" spans="1:10" ht="38.25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215000</v>
      </c>
      <c r="F38" s="18">
        <v>215000</v>
      </c>
      <c r="G38" s="18">
        <v>215000</v>
      </c>
      <c r="H38" s="18">
        <v>261376.73</v>
      </c>
      <c r="I38" s="19">
        <f t="shared" si="0"/>
        <v>46376.73000000001</v>
      </c>
      <c r="J38" s="19">
        <f t="shared" si="1"/>
        <v>121.57057209302326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1500000</v>
      </c>
      <c r="F39" s="18">
        <v>1790000</v>
      </c>
      <c r="G39" s="18">
        <v>1790000</v>
      </c>
      <c r="H39" s="18">
        <v>1841000.96</v>
      </c>
      <c r="I39" s="19">
        <f t="shared" si="0"/>
        <v>51000.959999999963</v>
      </c>
      <c r="J39" s="19">
        <f t="shared" si="1"/>
        <v>102.84921564245811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1600000</v>
      </c>
      <c r="F40" s="18">
        <v>1600000</v>
      </c>
      <c r="G40" s="18">
        <v>1600000</v>
      </c>
      <c r="H40" s="18">
        <v>1793704.59</v>
      </c>
      <c r="I40" s="19">
        <f t="shared" si="0"/>
        <v>193704.59000000008</v>
      </c>
      <c r="J40" s="19">
        <f t="shared" si="1"/>
        <v>112.106536875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420000</v>
      </c>
      <c r="F41" s="18">
        <v>395000</v>
      </c>
      <c r="G41" s="18">
        <v>395000</v>
      </c>
      <c r="H41" s="18">
        <v>410402.5</v>
      </c>
      <c r="I41" s="19">
        <f t="shared" ref="I41:I72" si="2">H41-G41</f>
        <v>15402.5</v>
      </c>
      <c r="J41" s="19">
        <f t="shared" ref="J41:J72" si="3">IF(G41=0,0,H41/G41*100)</f>
        <v>103.89936708860759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460000</v>
      </c>
      <c r="F42" s="18">
        <v>455000</v>
      </c>
      <c r="G42" s="18">
        <v>455000</v>
      </c>
      <c r="H42" s="18">
        <v>483592.1</v>
      </c>
      <c r="I42" s="19">
        <f t="shared" si="2"/>
        <v>28592.099999999977</v>
      </c>
      <c r="J42" s="19">
        <f t="shared" si="3"/>
        <v>106.28397802197802</v>
      </c>
    </row>
    <row r="43" spans="1:10" x14ac:dyDescent="0.2">
      <c r="A43" s="16">
        <v>1</v>
      </c>
      <c r="B43" s="23" t="s">
        <v>13</v>
      </c>
      <c r="C43" s="23" t="s">
        <v>81</v>
      </c>
      <c r="D43" s="17" t="s">
        <v>82</v>
      </c>
      <c r="E43" s="18">
        <v>0</v>
      </c>
      <c r="F43" s="18">
        <v>0</v>
      </c>
      <c r="G43" s="18">
        <v>0</v>
      </c>
      <c r="H43" s="18">
        <v>703.5</v>
      </c>
      <c r="I43" s="19">
        <f t="shared" si="2"/>
        <v>703.5</v>
      </c>
      <c r="J43" s="19">
        <f t="shared" si="3"/>
        <v>0</v>
      </c>
    </row>
    <row r="44" spans="1:10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0</v>
      </c>
      <c r="F44" s="18">
        <v>0</v>
      </c>
      <c r="G44" s="18">
        <v>0</v>
      </c>
      <c r="H44" s="18">
        <v>703.5</v>
      </c>
      <c r="I44" s="19">
        <f t="shared" si="2"/>
        <v>703.5</v>
      </c>
      <c r="J44" s="19">
        <f t="shared" si="3"/>
        <v>0</v>
      </c>
    </row>
    <row r="45" spans="1:10" x14ac:dyDescent="0.2">
      <c r="A45" s="16">
        <v>1</v>
      </c>
      <c r="B45" s="23" t="s">
        <v>13</v>
      </c>
      <c r="C45" s="23" t="s">
        <v>85</v>
      </c>
      <c r="D45" s="17" t="s">
        <v>86</v>
      </c>
      <c r="E45" s="18">
        <v>5842000</v>
      </c>
      <c r="F45" s="18">
        <v>7483000</v>
      </c>
      <c r="G45" s="18">
        <v>7483000</v>
      </c>
      <c r="H45" s="18">
        <v>8017008.7300000004</v>
      </c>
      <c r="I45" s="19">
        <f t="shared" si="2"/>
        <v>534008.73000000045</v>
      </c>
      <c r="J45" s="19">
        <f t="shared" si="3"/>
        <v>107.1362919951891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580000</v>
      </c>
      <c r="F46" s="18">
        <v>590000</v>
      </c>
      <c r="G46" s="18">
        <v>590000</v>
      </c>
      <c r="H46" s="18">
        <v>665420.94999999995</v>
      </c>
      <c r="I46" s="19">
        <f t="shared" si="2"/>
        <v>75420.949999999953</v>
      </c>
      <c r="J46" s="19">
        <f t="shared" si="3"/>
        <v>112.78321186440677</v>
      </c>
    </row>
    <row r="47" spans="1:10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4800000</v>
      </c>
      <c r="F47" s="18">
        <v>6120000</v>
      </c>
      <c r="G47" s="18">
        <v>6120000</v>
      </c>
      <c r="H47" s="18">
        <v>6539075.0700000003</v>
      </c>
      <c r="I47" s="19">
        <f t="shared" si="2"/>
        <v>419075.0700000003</v>
      </c>
      <c r="J47" s="19">
        <f t="shared" si="3"/>
        <v>106.8476318627451</v>
      </c>
    </row>
    <row r="48" spans="1:10" ht="51" x14ac:dyDescent="0.2">
      <c r="A48" s="16">
        <v>0</v>
      </c>
      <c r="B48" s="23" t="s">
        <v>13</v>
      </c>
      <c r="C48" s="23" t="s">
        <v>91</v>
      </c>
      <c r="D48" s="17" t="s">
        <v>92</v>
      </c>
      <c r="E48" s="18">
        <v>462000</v>
      </c>
      <c r="F48" s="18">
        <v>773000</v>
      </c>
      <c r="G48" s="18">
        <v>773000</v>
      </c>
      <c r="H48" s="18">
        <v>812512.71</v>
      </c>
      <c r="I48" s="19">
        <f t="shared" si="2"/>
        <v>39512.709999999963</v>
      </c>
      <c r="J48" s="19">
        <f t="shared" si="3"/>
        <v>105.11160543337645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1212500</v>
      </c>
      <c r="F49" s="18">
        <v>1349500</v>
      </c>
      <c r="G49" s="18">
        <v>1349500</v>
      </c>
      <c r="H49" s="18">
        <v>1435086.0299999998</v>
      </c>
      <c r="I49" s="19">
        <f t="shared" si="2"/>
        <v>85586.029999999795</v>
      </c>
      <c r="J49" s="19">
        <f t="shared" si="3"/>
        <v>106.34205483512412</v>
      </c>
    </row>
    <row r="50" spans="1:10" x14ac:dyDescent="0.2">
      <c r="A50" s="16">
        <v>1</v>
      </c>
      <c r="B50" s="23" t="s">
        <v>13</v>
      </c>
      <c r="C50" s="23" t="s">
        <v>95</v>
      </c>
      <c r="D50" s="17" t="s">
        <v>96</v>
      </c>
      <c r="E50" s="18">
        <v>82000</v>
      </c>
      <c r="F50" s="18">
        <v>115000</v>
      </c>
      <c r="G50" s="18">
        <v>115000</v>
      </c>
      <c r="H50" s="18">
        <v>128780.44</v>
      </c>
      <c r="I50" s="19">
        <f t="shared" si="2"/>
        <v>13780.440000000002</v>
      </c>
      <c r="J50" s="19">
        <f t="shared" si="3"/>
        <v>111.98299130434783</v>
      </c>
    </row>
    <row r="51" spans="1:10" ht="63.75" x14ac:dyDescent="0.2">
      <c r="A51" s="16">
        <v>1</v>
      </c>
      <c r="B51" s="23" t="s">
        <v>13</v>
      </c>
      <c r="C51" s="23" t="s">
        <v>97</v>
      </c>
      <c r="D51" s="17" t="s">
        <v>98</v>
      </c>
      <c r="E51" s="18">
        <v>0</v>
      </c>
      <c r="F51" s="18">
        <v>0</v>
      </c>
      <c r="G51" s="18">
        <v>0</v>
      </c>
      <c r="H51" s="18">
        <v>3540.32</v>
      </c>
      <c r="I51" s="19">
        <f t="shared" si="2"/>
        <v>3540.32</v>
      </c>
      <c r="J51" s="19">
        <f t="shared" si="3"/>
        <v>0</v>
      </c>
    </row>
    <row r="52" spans="1:10" ht="38.25" x14ac:dyDescent="0.2">
      <c r="A52" s="16">
        <v>0</v>
      </c>
      <c r="B52" s="23" t="s">
        <v>13</v>
      </c>
      <c r="C52" s="23" t="s">
        <v>99</v>
      </c>
      <c r="D52" s="17" t="s">
        <v>100</v>
      </c>
      <c r="E52" s="18">
        <v>0</v>
      </c>
      <c r="F52" s="18">
        <v>0</v>
      </c>
      <c r="G52" s="18">
        <v>0</v>
      </c>
      <c r="H52" s="18">
        <v>3540.32</v>
      </c>
      <c r="I52" s="19">
        <f t="shared" si="2"/>
        <v>3540.32</v>
      </c>
      <c r="J52" s="19">
        <f t="shared" si="3"/>
        <v>0</v>
      </c>
    </row>
    <row r="53" spans="1:10" x14ac:dyDescent="0.2">
      <c r="A53" s="16">
        <v>1</v>
      </c>
      <c r="B53" s="23" t="s">
        <v>13</v>
      </c>
      <c r="C53" s="23" t="s">
        <v>101</v>
      </c>
      <c r="D53" s="17" t="s">
        <v>102</v>
      </c>
      <c r="E53" s="18">
        <v>82000</v>
      </c>
      <c r="F53" s="18">
        <v>115000</v>
      </c>
      <c r="G53" s="18">
        <v>115000</v>
      </c>
      <c r="H53" s="18">
        <v>125240.12</v>
      </c>
      <c r="I53" s="19">
        <f t="shared" si="2"/>
        <v>10240.119999999995</v>
      </c>
      <c r="J53" s="19">
        <f t="shared" si="3"/>
        <v>108.90445217391304</v>
      </c>
    </row>
    <row r="54" spans="1:10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65000</v>
      </c>
      <c r="F54" s="18">
        <v>115000</v>
      </c>
      <c r="G54" s="18">
        <v>115000</v>
      </c>
      <c r="H54" s="18">
        <v>121890.12</v>
      </c>
      <c r="I54" s="19">
        <f t="shared" si="2"/>
        <v>6890.1199999999953</v>
      </c>
      <c r="J54" s="19">
        <f t="shared" si="3"/>
        <v>105.99140869565218</v>
      </c>
    </row>
    <row r="55" spans="1:10" ht="63.7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17000</v>
      </c>
      <c r="F55" s="18">
        <v>0</v>
      </c>
      <c r="G55" s="18">
        <v>0</v>
      </c>
      <c r="H55" s="18">
        <v>0</v>
      </c>
      <c r="I55" s="19">
        <f t="shared" si="2"/>
        <v>0</v>
      </c>
      <c r="J55" s="19">
        <f t="shared" si="3"/>
        <v>0</v>
      </c>
    </row>
    <row r="56" spans="1:10" ht="63.75" x14ac:dyDescent="0.2">
      <c r="A56" s="16">
        <v>0</v>
      </c>
      <c r="B56" s="23" t="s">
        <v>13</v>
      </c>
      <c r="C56" s="23" t="s">
        <v>107</v>
      </c>
      <c r="D56" s="17" t="s">
        <v>108</v>
      </c>
      <c r="E56" s="18">
        <v>0</v>
      </c>
      <c r="F56" s="18">
        <v>0</v>
      </c>
      <c r="G56" s="18">
        <v>0</v>
      </c>
      <c r="H56" s="18">
        <v>3350</v>
      </c>
      <c r="I56" s="19">
        <f t="shared" si="2"/>
        <v>3350</v>
      </c>
      <c r="J56" s="19">
        <f t="shared" si="3"/>
        <v>0</v>
      </c>
    </row>
    <row r="57" spans="1:10" ht="25.5" x14ac:dyDescent="0.2">
      <c r="A57" s="16">
        <v>1</v>
      </c>
      <c r="B57" s="23" t="s">
        <v>13</v>
      </c>
      <c r="C57" s="23" t="s">
        <v>109</v>
      </c>
      <c r="D57" s="17" t="s">
        <v>110</v>
      </c>
      <c r="E57" s="18">
        <v>1070500</v>
      </c>
      <c r="F57" s="18">
        <v>1144500</v>
      </c>
      <c r="G57" s="18">
        <v>1144500</v>
      </c>
      <c r="H57" s="18">
        <v>1187138.6499999999</v>
      </c>
      <c r="I57" s="19">
        <f t="shared" si="2"/>
        <v>42638.649999999907</v>
      </c>
      <c r="J57" s="19">
        <f t="shared" si="3"/>
        <v>103.72552643075579</v>
      </c>
    </row>
    <row r="58" spans="1:10" x14ac:dyDescent="0.2">
      <c r="A58" s="16">
        <v>1</v>
      </c>
      <c r="B58" s="23" t="s">
        <v>13</v>
      </c>
      <c r="C58" s="23" t="s">
        <v>111</v>
      </c>
      <c r="D58" s="17" t="s">
        <v>112</v>
      </c>
      <c r="E58" s="18">
        <v>1028000</v>
      </c>
      <c r="F58" s="18">
        <v>1087000</v>
      </c>
      <c r="G58" s="18">
        <v>1087000</v>
      </c>
      <c r="H58" s="18">
        <v>1104922.45</v>
      </c>
      <c r="I58" s="19">
        <f t="shared" si="2"/>
        <v>17922.449999999953</v>
      </c>
      <c r="J58" s="19">
        <f t="shared" si="3"/>
        <v>101.64879944802207</v>
      </c>
    </row>
    <row r="59" spans="1:10" ht="38.25" x14ac:dyDescent="0.2">
      <c r="A59" s="16">
        <v>0</v>
      </c>
      <c r="B59" s="23" t="s">
        <v>13</v>
      </c>
      <c r="C59" s="23" t="s">
        <v>113</v>
      </c>
      <c r="D59" s="17" t="s">
        <v>114</v>
      </c>
      <c r="E59" s="18">
        <v>8000</v>
      </c>
      <c r="F59" s="18">
        <v>17000</v>
      </c>
      <c r="G59" s="18">
        <v>17000</v>
      </c>
      <c r="H59" s="18">
        <v>18970</v>
      </c>
      <c r="I59" s="19">
        <f t="shared" si="2"/>
        <v>1970</v>
      </c>
      <c r="J59" s="19">
        <f t="shared" si="3"/>
        <v>111.58823529411765</v>
      </c>
    </row>
    <row r="60" spans="1:10" x14ac:dyDescent="0.2">
      <c r="A60" s="16">
        <v>0</v>
      </c>
      <c r="B60" s="23" t="s">
        <v>13</v>
      </c>
      <c r="C60" s="23" t="s">
        <v>115</v>
      </c>
      <c r="D60" s="17" t="s">
        <v>116</v>
      </c>
      <c r="E60" s="18">
        <v>820000</v>
      </c>
      <c r="F60" s="18">
        <v>760000</v>
      </c>
      <c r="G60" s="18">
        <v>760000</v>
      </c>
      <c r="H60" s="18">
        <v>756573.95</v>
      </c>
      <c r="I60" s="19">
        <f t="shared" si="2"/>
        <v>-3426.0500000000466</v>
      </c>
      <c r="J60" s="19">
        <f t="shared" si="3"/>
        <v>99.549203947368412</v>
      </c>
    </row>
    <row r="61" spans="1:10" ht="25.5" x14ac:dyDescent="0.2">
      <c r="A61" s="16">
        <v>0</v>
      </c>
      <c r="B61" s="23" t="s">
        <v>13</v>
      </c>
      <c r="C61" s="23" t="s">
        <v>117</v>
      </c>
      <c r="D61" s="17" t="s">
        <v>118</v>
      </c>
      <c r="E61" s="18">
        <v>200000</v>
      </c>
      <c r="F61" s="18">
        <v>310000</v>
      </c>
      <c r="G61" s="18">
        <v>310000</v>
      </c>
      <c r="H61" s="18">
        <v>329378.5</v>
      </c>
      <c r="I61" s="19">
        <f t="shared" si="2"/>
        <v>19378.5</v>
      </c>
      <c r="J61" s="19">
        <f t="shared" si="3"/>
        <v>106.25112903225806</v>
      </c>
    </row>
    <row r="62" spans="1:10" x14ac:dyDescent="0.2">
      <c r="A62" s="16">
        <v>1</v>
      </c>
      <c r="B62" s="23" t="s">
        <v>13</v>
      </c>
      <c r="C62" s="23" t="s">
        <v>119</v>
      </c>
      <c r="D62" s="17" t="s">
        <v>120</v>
      </c>
      <c r="E62" s="18">
        <v>42500</v>
      </c>
      <c r="F62" s="18">
        <v>57500</v>
      </c>
      <c r="G62" s="18">
        <v>57500</v>
      </c>
      <c r="H62" s="18">
        <v>82216.2</v>
      </c>
      <c r="I62" s="19">
        <f t="shared" si="2"/>
        <v>24716.199999999997</v>
      </c>
      <c r="J62" s="19">
        <f t="shared" si="3"/>
        <v>142.98469565217391</v>
      </c>
    </row>
    <row r="63" spans="1:10" ht="38.25" x14ac:dyDescent="0.2">
      <c r="A63" s="16">
        <v>0</v>
      </c>
      <c r="B63" s="23" t="s">
        <v>13</v>
      </c>
      <c r="C63" s="23" t="s">
        <v>121</v>
      </c>
      <c r="D63" s="17" t="s">
        <v>122</v>
      </c>
      <c r="E63" s="18">
        <v>35000</v>
      </c>
      <c r="F63" s="18">
        <v>55000</v>
      </c>
      <c r="G63" s="18">
        <v>55000</v>
      </c>
      <c r="H63" s="18">
        <v>79190.2</v>
      </c>
      <c r="I63" s="19">
        <f t="shared" si="2"/>
        <v>24190.199999999997</v>
      </c>
      <c r="J63" s="19">
        <f t="shared" si="3"/>
        <v>143.9821818181818</v>
      </c>
    </row>
    <row r="64" spans="1:10" ht="38.25" x14ac:dyDescent="0.2">
      <c r="A64" s="16">
        <v>0</v>
      </c>
      <c r="B64" s="23" t="s">
        <v>13</v>
      </c>
      <c r="C64" s="23" t="s">
        <v>123</v>
      </c>
      <c r="D64" s="17" t="s">
        <v>124</v>
      </c>
      <c r="E64" s="18">
        <v>7500</v>
      </c>
      <c r="F64" s="18">
        <v>2500</v>
      </c>
      <c r="G64" s="18">
        <v>2500</v>
      </c>
      <c r="H64" s="18">
        <v>3026</v>
      </c>
      <c r="I64" s="19">
        <f t="shared" si="2"/>
        <v>526</v>
      </c>
      <c r="J64" s="19">
        <f t="shared" si="3"/>
        <v>121.03999999999999</v>
      </c>
    </row>
    <row r="65" spans="1:10" x14ac:dyDescent="0.2">
      <c r="A65" s="16">
        <v>1</v>
      </c>
      <c r="B65" s="23" t="s">
        <v>13</v>
      </c>
      <c r="C65" s="23" t="s">
        <v>125</v>
      </c>
      <c r="D65" s="17" t="s">
        <v>126</v>
      </c>
      <c r="E65" s="18">
        <v>60000</v>
      </c>
      <c r="F65" s="18">
        <v>90000</v>
      </c>
      <c r="G65" s="18">
        <v>90000</v>
      </c>
      <c r="H65" s="18">
        <v>119166.94</v>
      </c>
      <c r="I65" s="19">
        <f t="shared" si="2"/>
        <v>29166.940000000002</v>
      </c>
      <c r="J65" s="19">
        <f t="shared" si="3"/>
        <v>132.40771111111113</v>
      </c>
    </row>
    <row r="66" spans="1:10" x14ac:dyDescent="0.2">
      <c r="A66" s="16">
        <v>1</v>
      </c>
      <c r="B66" s="23" t="s">
        <v>13</v>
      </c>
      <c r="C66" s="23" t="s">
        <v>127</v>
      </c>
      <c r="D66" s="17" t="s">
        <v>102</v>
      </c>
      <c r="E66" s="18">
        <v>60000</v>
      </c>
      <c r="F66" s="18">
        <v>90000</v>
      </c>
      <c r="G66" s="18">
        <v>90000</v>
      </c>
      <c r="H66" s="18">
        <v>119166.94</v>
      </c>
      <c r="I66" s="19">
        <f t="shared" si="2"/>
        <v>29166.940000000002</v>
      </c>
      <c r="J66" s="19">
        <f t="shared" si="3"/>
        <v>132.40771111111113</v>
      </c>
    </row>
    <row r="67" spans="1:10" x14ac:dyDescent="0.2">
      <c r="A67" s="16">
        <v>0</v>
      </c>
      <c r="B67" s="23" t="s">
        <v>13</v>
      </c>
      <c r="C67" s="23" t="s">
        <v>128</v>
      </c>
      <c r="D67" s="17" t="s">
        <v>102</v>
      </c>
      <c r="E67" s="18">
        <v>60000</v>
      </c>
      <c r="F67" s="18">
        <v>90000</v>
      </c>
      <c r="G67" s="18">
        <v>90000</v>
      </c>
      <c r="H67" s="18">
        <v>119166.94</v>
      </c>
      <c r="I67" s="19">
        <f t="shared" si="2"/>
        <v>29166.940000000002</v>
      </c>
      <c r="J67" s="19">
        <f t="shared" si="3"/>
        <v>132.40771111111113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21420300</v>
      </c>
      <c r="F68" s="18">
        <v>68983510.49000001</v>
      </c>
      <c r="G68" s="18">
        <v>68983510.49000001</v>
      </c>
      <c r="H68" s="18">
        <v>68960167.549999997</v>
      </c>
      <c r="I68" s="19">
        <f t="shared" si="2"/>
        <v>-23342.940000012517</v>
      </c>
      <c r="J68" s="19">
        <f t="shared" si="3"/>
        <v>99.96616156551876</v>
      </c>
    </row>
    <row r="69" spans="1:10" x14ac:dyDescent="0.2">
      <c r="A69" s="16">
        <v>1</v>
      </c>
      <c r="B69" s="23" t="s">
        <v>13</v>
      </c>
      <c r="C69" s="23" t="s">
        <v>131</v>
      </c>
      <c r="D69" s="17" t="s">
        <v>132</v>
      </c>
      <c r="E69" s="18">
        <v>21420300</v>
      </c>
      <c r="F69" s="18">
        <v>68983510.49000001</v>
      </c>
      <c r="G69" s="18">
        <v>68983510.49000001</v>
      </c>
      <c r="H69" s="18">
        <v>68960167.549999997</v>
      </c>
      <c r="I69" s="19">
        <f t="shared" si="2"/>
        <v>-23342.940000012517</v>
      </c>
      <c r="J69" s="19">
        <f t="shared" si="3"/>
        <v>99.96616156551876</v>
      </c>
    </row>
    <row r="70" spans="1:10" x14ac:dyDescent="0.2">
      <c r="A70" s="16">
        <v>1</v>
      </c>
      <c r="B70" s="23" t="s">
        <v>13</v>
      </c>
      <c r="C70" s="23" t="s">
        <v>133</v>
      </c>
      <c r="D70" s="17" t="s">
        <v>134</v>
      </c>
      <c r="E70" s="18">
        <v>21420300</v>
      </c>
      <c r="F70" s="18">
        <v>21420300</v>
      </c>
      <c r="G70" s="18">
        <v>21420300</v>
      </c>
      <c r="H70" s="18">
        <v>21420300</v>
      </c>
      <c r="I70" s="19">
        <f t="shared" si="2"/>
        <v>0</v>
      </c>
      <c r="J70" s="19">
        <f t="shared" si="3"/>
        <v>100</v>
      </c>
    </row>
    <row r="71" spans="1:10" x14ac:dyDescent="0.2">
      <c r="A71" s="16">
        <v>0</v>
      </c>
      <c r="B71" s="23" t="s">
        <v>13</v>
      </c>
      <c r="C71" s="23" t="s">
        <v>135</v>
      </c>
      <c r="D71" s="17" t="s">
        <v>136</v>
      </c>
      <c r="E71" s="18">
        <v>21420300</v>
      </c>
      <c r="F71" s="18">
        <v>21420300</v>
      </c>
      <c r="G71" s="18">
        <v>21420300</v>
      </c>
      <c r="H71" s="18">
        <v>21420300</v>
      </c>
      <c r="I71" s="19">
        <f t="shared" si="2"/>
        <v>0</v>
      </c>
      <c r="J71" s="19">
        <f t="shared" si="3"/>
        <v>100</v>
      </c>
    </row>
    <row r="72" spans="1:10" x14ac:dyDescent="0.2">
      <c r="A72" s="16">
        <v>1</v>
      </c>
      <c r="B72" s="23" t="s">
        <v>13</v>
      </c>
      <c r="C72" s="23" t="s">
        <v>137</v>
      </c>
      <c r="D72" s="17" t="s">
        <v>138</v>
      </c>
      <c r="E72" s="18">
        <v>0</v>
      </c>
      <c r="F72" s="18">
        <v>44508200</v>
      </c>
      <c r="G72" s="18">
        <v>44508200</v>
      </c>
      <c r="H72" s="18">
        <v>44508200</v>
      </c>
      <c r="I72" s="19">
        <f t="shared" si="2"/>
        <v>0</v>
      </c>
      <c r="J72" s="19">
        <f t="shared" si="3"/>
        <v>100</v>
      </c>
    </row>
    <row r="73" spans="1:10" ht="25.5" x14ac:dyDescent="0.2">
      <c r="A73" s="16">
        <v>0</v>
      </c>
      <c r="B73" s="23" t="s">
        <v>13</v>
      </c>
      <c r="C73" s="23" t="s">
        <v>139</v>
      </c>
      <c r="D73" s="17" t="s">
        <v>140</v>
      </c>
      <c r="E73" s="18">
        <v>0</v>
      </c>
      <c r="F73" s="18">
        <v>44508200</v>
      </c>
      <c r="G73" s="18">
        <v>44508200</v>
      </c>
      <c r="H73" s="18">
        <v>44508200</v>
      </c>
      <c r="I73" s="19">
        <f t="shared" ref="I73:I104" si="4">H73-G73</f>
        <v>0</v>
      </c>
      <c r="J73" s="19">
        <f t="shared" ref="J73:J81" si="5">IF(G73=0,0,H73/G73*100)</f>
        <v>100</v>
      </c>
    </row>
    <row r="74" spans="1:10" x14ac:dyDescent="0.2">
      <c r="A74" s="16">
        <v>1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281539.49</v>
      </c>
      <c r="G74" s="18">
        <v>281539.49</v>
      </c>
      <c r="H74" s="18">
        <v>281539.49</v>
      </c>
      <c r="I74" s="19">
        <f t="shared" si="4"/>
        <v>0</v>
      </c>
      <c r="J74" s="19">
        <f t="shared" si="5"/>
        <v>100</v>
      </c>
    </row>
    <row r="75" spans="1:10" x14ac:dyDescent="0.2">
      <c r="A75" s="16">
        <v>0</v>
      </c>
      <c r="B75" s="23" t="s">
        <v>13</v>
      </c>
      <c r="C75" s="23" t="s">
        <v>143</v>
      </c>
      <c r="D75" s="17" t="s">
        <v>144</v>
      </c>
      <c r="E75" s="18">
        <v>0</v>
      </c>
      <c r="F75" s="18">
        <v>281539.49</v>
      </c>
      <c r="G75" s="18">
        <v>281539.49</v>
      </c>
      <c r="H75" s="18">
        <v>281539.49</v>
      </c>
      <c r="I75" s="19">
        <f t="shared" si="4"/>
        <v>0</v>
      </c>
      <c r="J75" s="19">
        <f t="shared" si="5"/>
        <v>100</v>
      </c>
    </row>
    <row r="76" spans="1:10" x14ac:dyDescent="0.2">
      <c r="A76" s="16">
        <v>1</v>
      </c>
      <c r="B76" s="23" t="s">
        <v>13</v>
      </c>
      <c r="C76" s="23" t="s">
        <v>145</v>
      </c>
      <c r="D76" s="17" t="s">
        <v>146</v>
      </c>
      <c r="E76" s="18">
        <v>0</v>
      </c>
      <c r="F76" s="18">
        <v>2773471</v>
      </c>
      <c r="G76" s="18">
        <v>2773471</v>
      </c>
      <c r="H76" s="18">
        <v>2750128.06</v>
      </c>
      <c r="I76" s="19">
        <f t="shared" si="4"/>
        <v>-23342.939999999944</v>
      </c>
      <c r="J76" s="19">
        <f t="shared" si="5"/>
        <v>99.158349230981685</v>
      </c>
    </row>
    <row r="77" spans="1:10" ht="38.25" x14ac:dyDescent="0.2">
      <c r="A77" s="16">
        <v>0</v>
      </c>
      <c r="B77" s="23" t="s">
        <v>13</v>
      </c>
      <c r="C77" s="23" t="s">
        <v>147</v>
      </c>
      <c r="D77" s="17" t="s">
        <v>148</v>
      </c>
      <c r="E77" s="18">
        <v>0</v>
      </c>
      <c r="F77" s="18">
        <v>1937300</v>
      </c>
      <c r="G77" s="18">
        <v>1937300</v>
      </c>
      <c r="H77" s="18">
        <v>1932738.04</v>
      </c>
      <c r="I77" s="19">
        <f t="shared" si="4"/>
        <v>-4561.9599999999627</v>
      </c>
      <c r="J77" s="19">
        <f t="shared" si="5"/>
        <v>99.76451969235535</v>
      </c>
    </row>
    <row r="78" spans="1:10" ht="38.25" x14ac:dyDescent="0.2">
      <c r="A78" s="16">
        <v>0</v>
      </c>
      <c r="B78" s="23" t="s">
        <v>13</v>
      </c>
      <c r="C78" s="23" t="s">
        <v>149</v>
      </c>
      <c r="D78" s="17" t="s">
        <v>150</v>
      </c>
      <c r="E78" s="18">
        <v>0</v>
      </c>
      <c r="F78" s="18">
        <v>130951</v>
      </c>
      <c r="G78" s="18">
        <v>130951</v>
      </c>
      <c r="H78" s="18">
        <v>130951</v>
      </c>
      <c r="I78" s="19">
        <f t="shared" si="4"/>
        <v>0</v>
      </c>
      <c r="J78" s="19">
        <f t="shared" si="5"/>
        <v>100</v>
      </c>
    </row>
    <row r="79" spans="1:10" x14ac:dyDescent="0.2">
      <c r="A79" s="16">
        <v>0</v>
      </c>
      <c r="B79" s="23" t="s">
        <v>13</v>
      </c>
      <c r="C79" s="23" t="s">
        <v>151</v>
      </c>
      <c r="D79" s="17" t="s">
        <v>152</v>
      </c>
      <c r="E79" s="18">
        <v>0</v>
      </c>
      <c r="F79" s="18">
        <v>705220</v>
      </c>
      <c r="G79" s="18">
        <v>705220</v>
      </c>
      <c r="H79" s="18">
        <v>686439.02</v>
      </c>
      <c r="I79" s="19">
        <f t="shared" si="4"/>
        <v>-18780.979999999981</v>
      </c>
      <c r="J79" s="19">
        <f t="shared" si="5"/>
        <v>97.336862255749978</v>
      </c>
    </row>
    <row r="80" spans="1:10" x14ac:dyDescent="0.2">
      <c r="A80" s="16">
        <v>1</v>
      </c>
      <c r="B80" s="23"/>
      <c r="C80" s="23" t="s">
        <v>153</v>
      </c>
      <c r="D80" s="17" t="s">
        <v>154</v>
      </c>
      <c r="E80" s="18">
        <v>43012800</v>
      </c>
      <c r="F80" s="18">
        <v>49954400</v>
      </c>
      <c r="G80" s="18">
        <v>49954400</v>
      </c>
      <c r="H80" s="18">
        <v>49124778.350000001</v>
      </c>
      <c r="I80" s="19">
        <f t="shared" si="4"/>
        <v>-829621.64999999851</v>
      </c>
      <c r="J80" s="19">
        <f t="shared" si="5"/>
        <v>98.339242088784971</v>
      </c>
    </row>
    <row r="81" spans="1:10" x14ac:dyDescent="0.2">
      <c r="A81" s="16">
        <v>1</v>
      </c>
      <c r="B81" s="23"/>
      <c r="C81" s="23" t="s">
        <v>153</v>
      </c>
      <c r="D81" s="17" t="s">
        <v>155</v>
      </c>
      <c r="E81" s="18">
        <v>64433100</v>
      </c>
      <c r="F81" s="18">
        <v>118937910.48999999</v>
      </c>
      <c r="G81" s="18">
        <v>118937910.48999999</v>
      </c>
      <c r="H81" s="18">
        <v>118084945.89999999</v>
      </c>
      <c r="I81" s="19">
        <f t="shared" si="4"/>
        <v>-852964.59000000358</v>
      </c>
      <c r="J81" s="19">
        <f t="shared" si="5"/>
        <v>99.282848852408819</v>
      </c>
    </row>
  </sheetData>
  <mergeCells count="2">
    <mergeCell ref="B3:J3"/>
    <mergeCell ref="B5:J5"/>
  </mergeCells>
  <conditionalFormatting sqref="B9:B81">
    <cfRule type="expression" dxfId="8" priority="1" stopIfTrue="1">
      <formula>A9=1</formula>
    </cfRule>
  </conditionalFormatting>
  <conditionalFormatting sqref="C9:C81">
    <cfRule type="expression" dxfId="7" priority="2" stopIfTrue="1">
      <formula>A9=1</formula>
    </cfRule>
  </conditionalFormatting>
  <conditionalFormatting sqref="D9:D81">
    <cfRule type="expression" dxfId="6" priority="3" stopIfTrue="1">
      <formula>A9=1</formula>
    </cfRule>
  </conditionalFormatting>
  <conditionalFormatting sqref="E9:E81">
    <cfRule type="expression" dxfId="5" priority="4" stopIfTrue="1">
      <formula>A9=1</formula>
    </cfRule>
  </conditionalFormatting>
  <conditionalFormatting sqref="F9:F81">
    <cfRule type="expression" dxfId="4" priority="5" stopIfTrue="1">
      <formula>A9=1</formula>
    </cfRule>
  </conditionalFormatting>
  <conditionalFormatting sqref="G9:G81">
    <cfRule type="expression" dxfId="3" priority="6" stopIfTrue="1">
      <formula>A9=1</formula>
    </cfRule>
  </conditionalFormatting>
  <conditionalFormatting sqref="H9:H81">
    <cfRule type="expression" dxfId="2" priority="7" stopIfTrue="1">
      <formula>A9=1</formula>
    </cfRule>
  </conditionalFormatting>
  <conditionalFormatting sqref="I9:I81">
    <cfRule type="expression" dxfId="1" priority="8" stopIfTrue="1">
      <formula>A9=1</formula>
    </cfRule>
  </conditionalFormatting>
  <conditionalFormatting sqref="J9:J81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2024-01-02T08:42:37Z</dcterms:created>
  <dcterms:modified xsi:type="dcterms:W3CDTF">2024-01-02T08:43:32Z</dcterms:modified>
</cp:coreProperties>
</file>