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иконання\"/>
    </mc:Choice>
  </mc:AlternateContent>
  <bookViews>
    <workbookView xWindow="0" yWindow="0" windowWidth="28800" windowHeight="109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</calcChain>
</file>

<file path=xl/sharedStrings.xml><?xml version="1.0" encoding="utf-8"?>
<sst xmlns="http://schemas.openxmlformats.org/spreadsheetml/2006/main" count="158" uniqueCount="154">
  <si>
    <t>Станом на 01.12.2021</t>
  </si>
  <si>
    <t>Аналіз виконання плану по доходах</t>
  </si>
  <si>
    <t>На 30.11.2021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</si>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</sst>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topLeftCell="B64" workbookViewId="0">
      <selection activeCell="H82" sqref="H82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32983200</v>
      </c>
      <c r="E8" s="16">
        <v>33635960</v>
      </c>
      <c r="F8" s="16">
        <v>32470860</v>
      </c>
      <c r="G8" s="16">
        <v>34022910.440000005</v>
      </c>
      <c r="H8" s="17">
        <f t="shared" ref="H8:H39" si="0">G8-F8</f>
        <v>1552050.4400000051</v>
      </c>
      <c r="I8" s="17">
        <f t="shared" ref="I8:I39" si="1">IF(F8=0,0,G8/F8*100)</f>
        <v>104.77982548044618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19333000</v>
      </c>
      <c r="E9" s="16">
        <v>19985760</v>
      </c>
      <c r="F9" s="16">
        <v>19645760</v>
      </c>
      <c r="G9" s="16">
        <v>19698080.800000001</v>
      </c>
      <c r="H9" s="17">
        <f t="shared" si="0"/>
        <v>52320.800000000745</v>
      </c>
      <c r="I9" s="17">
        <f t="shared" si="1"/>
        <v>100.26632107895037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19330000</v>
      </c>
      <c r="E10" s="16">
        <v>19982760</v>
      </c>
      <c r="F10" s="16">
        <v>19642760</v>
      </c>
      <c r="G10" s="16">
        <v>19695058.800000001</v>
      </c>
      <c r="H10" s="17">
        <f t="shared" si="0"/>
        <v>52298.800000000745</v>
      </c>
      <c r="I10" s="17">
        <f t="shared" si="1"/>
        <v>100.26624975308968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17600000</v>
      </c>
      <c r="E11" s="16">
        <v>18252760</v>
      </c>
      <c r="F11" s="16">
        <v>18052760</v>
      </c>
      <c r="G11" s="16">
        <v>18353777.390000001</v>
      </c>
      <c r="H11" s="17">
        <f t="shared" si="0"/>
        <v>301017.3900000006</v>
      </c>
      <c r="I11" s="17">
        <f t="shared" si="1"/>
        <v>101.6674314066104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1500000</v>
      </c>
      <c r="E12" s="16">
        <v>1500000</v>
      </c>
      <c r="F12" s="16">
        <v>1370000</v>
      </c>
      <c r="G12" s="16">
        <v>964955.29</v>
      </c>
      <c r="H12" s="17">
        <f t="shared" si="0"/>
        <v>-405044.70999999996</v>
      </c>
      <c r="I12" s="17">
        <f t="shared" si="1"/>
        <v>70.434692700729926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140000</v>
      </c>
      <c r="E13" s="16">
        <v>140000</v>
      </c>
      <c r="F13" s="16">
        <v>130000</v>
      </c>
      <c r="G13" s="16">
        <v>294003.69</v>
      </c>
      <c r="H13" s="17">
        <f t="shared" si="0"/>
        <v>164003.69</v>
      </c>
      <c r="I13" s="17">
        <f t="shared" si="1"/>
        <v>226.15668461538462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90000</v>
      </c>
      <c r="E14" s="16">
        <v>90000</v>
      </c>
      <c r="F14" s="16">
        <v>90000</v>
      </c>
      <c r="G14" s="16">
        <v>82322.429999999993</v>
      </c>
      <c r="H14" s="17">
        <f t="shared" si="0"/>
        <v>-7677.570000000007</v>
      </c>
      <c r="I14" s="17">
        <f t="shared" si="1"/>
        <v>91.469366666666659</v>
      </c>
    </row>
    <row r="15" spans="1:9" x14ac:dyDescent="0.2">
      <c r="A15" s="14">
        <v>1</v>
      </c>
      <c r="B15" s="14" t="s">
        <v>26</v>
      </c>
      <c r="C15" s="15" t="s">
        <v>27</v>
      </c>
      <c r="D15" s="16">
        <v>3000</v>
      </c>
      <c r="E15" s="16">
        <v>3000</v>
      </c>
      <c r="F15" s="16">
        <v>3000</v>
      </c>
      <c r="G15" s="16">
        <v>3022</v>
      </c>
      <c r="H15" s="17">
        <f t="shared" si="0"/>
        <v>22</v>
      </c>
      <c r="I15" s="17">
        <f t="shared" si="1"/>
        <v>100.73333333333335</v>
      </c>
    </row>
    <row r="16" spans="1:9" ht="25.5" x14ac:dyDescent="0.2">
      <c r="A16" s="14">
        <v>0</v>
      </c>
      <c r="B16" s="14" t="s">
        <v>28</v>
      </c>
      <c r="C16" s="15" t="s">
        <v>29</v>
      </c>
      <c r="D16" s="16">
        <v>3000</v>
      </c>
      <c r="E16" s="16">
        <v>3000</v>
      </c>
      <c r="F16" s="16">
        <v>3000</v>
      </c>
      <c r="G16" s="16">
        <v>3022</v>
      </c>
      <c r="H16" s="17">
        <f t="shared" si="0"/>
        <v>22</v>
      </c>
      <c r="I16" s="17">
        <f t="shared" si="1"/>
        <v>100.73333333333335</v>
      </c>
    </row>
    <row r="17" spans="1:9" ht="25.5" x14ac:dyDescent="0.2">
      <c r="A17" s="14">
        <v>1</v>
      </c>
      <c r="B17" s="14" t="s">
        <v>30</v>
      </c>
      <c r="C17" s="15" t="s">
        <v>31</v>
      </c>
      <c r="D17" s="16">
        <v>2161500</v>
      </c>
      <c r="E17" s="16">
        <v>2161500</v>
      </c>
      <c r="F17" s="16">
        <v>1996400</v>
      </c>
      <c r="G17" s="16">
        <v>1604991.08</v>
      </c>
      <c r="H17" s="17">
        <f t="shared" si="0"/>
        <v>-391408.91999999993</v>
      </c>
      <c r="I17" s="17">
        <f t="shared" si="1"/>
        <v>80.394263674614308</v>
      </c>
    </row>
    <row r="18" spans="1:9" x14ac:dyDescent="0.2">
      <c r="A18" s="14">
        <v>1</v>
      </c>
      <c r="B18" s="14" t="s">
        <v>32</v>
      </c>
      <c r="C18" s="15" t="s">
        <v>33</v>
      </c>
      <c r="D18" s="16">
        <v>2160000</v>
      </c>
      <c r="E18" s="16">
        <v>2160000</v>
      </c>
      <c r="F18" s="16">
        <v>1995000</v>
      </c>
      <c r="G18" s="16">
        <v>1603200.2000000002</v>
      </c>
      <c r="H18" s="17">
        <f t="shared" si="0"/>
        <v>-391799.79999999981</v>
      </c>
      <c r="I18" s="17">
        <f t="shared" si="1"/>
        <v>80.360912280701768</v>
      </c>
    </row>
    <row r="19" spans="1:9" ht="38.25" x14ac:dyDescent="0.2">
      <c r="A19" s="14">
        <v>0</v>
      </c>
      <c r="B19" s="14" t="s">
        <v>34</v>
      </c>
      <c r="C19" s="15" t="s">
        <v>35</v>
      </c>
      <c r="D19" s="16">
        <v>360000</v>
      </c>
      <c r="E19" s="16">
        <v>360000</v>
      </c>
      <c r="F19" s="16">
        <v>345000</v>
      </c>
      <c r="G19" s="16">
        <v>772708.92</v>
      </c>
      <c r="H19" s="17">
        <f t="shared" si="0"/>
        <v>427708.92000000004</v>
      </c>
      <c r="I19" s="17">
        <f t="shared" si="1"/>
        <v>223.9736</v>
      </c>
    </row>
    <row r="20" spans="1:9" ht="51" x14ac:dyDescent="0.2">
      <c r="A20" s="14">
        <v>0</v>
      </c>
      <c r="B20" s="14" t="s">
        <v>36</v>
      </c>
      <c r="C20" s="15" t="s">
        <v>37</v>
      </c>
      <c r="D20" s="16">
        <v>1800000</v>
      </c>
      <c r="E20" s="16">
        <v>1800000</v>
      </c>
      <c r="F20" s="16">
        <v>1650000</v>
      </c>
      <c r="G20" s="16">
        <v>830491.28</v>
      </c>
      <c r="H20" s="17">
        <f t="shared" si="0"/>
        <v>-819508.72</v>
      </c>
      <c r="I20" s="17">
        <f t="shared" si="1"/>
        <v>50.332804848484848</v>
      </c>
    </row>
    <row r="21" spans="1:9" ht="25.5" x14ac:dyDescent="0.2">
      <c r="A21" s="14">
        <v>1</v>
      </c>
      <c r="B21" s="14" t="s">
        <v>38</v>
      </c>
      <c r="C21" s="15" t="s">
        <v>39</v>
      </c>
      <c r="D21" s="16">
        <v>1500</v>
      </c>
      <c r="E21" s="16">
        <v>1500</v>
      </c>
      <c r="F21" s="16">
        <v>1400</v>
      </c>
      <c r="G21" s="16">
        <v>1790.88</v>
      </c>
      <c r="H21" s="17">
        <f t="shared" si="0"/>
        <v>390.88000000000011</v>
      </c>
      <c r="I21" s="17">
        <f t="shared" si="1"/>
        <v>127.92000000000002</v>
      </c>
    </row>
    <row r="22" spans="1:9" ht="25.5" x14ac:dyDescent="0.2">
      <c r="A22" s="14">
        <v>0</v>
      </c>
      <c r="B22" s="14" t="s">
        <v>40</v>
      </c>
      <c r="C22" s="15" t="s">
        <v>41</v>
      </c>
      <c r="D22" s="16">
        <v>1500</v>
      </c>
      <c r="E22" s="16">
        <v>1500</v>
      </c>
      <c r="F22" s="16">
        <v>1400</v>
      </c>
      <c r="G22" s="16">
        <v>1790.88</v>
      </c>
      <c r="H22" s="17">
        <f t="shared" si="0"/>
        <v>390.88000000000011</v>
      </c>
      <c r="I22" s="17">
        <f t="shared" si="1"/>
        <v>127.92000000000002</v>
      </c>
    </row>
    <row r="23" spans="1:9" x14ac:dyDescent="0.2">
      <c r="A23" s="14">
        <v>1</v>
      </c>
      <c r="B23" s="14" t="s">
        <v>42</v>
      </c>
      <c r="C23" s="15" t="s">
        <v>43</v>
      </c>
      <c r="D23" s="16">
        <v>1780000</v>
      </c>
      <c r="E23" s="16">
        <v>1780000</v>
      </c>
      <c r="F23" s="16">
        <v>1660000</v>
      </c>
      <c r="G23" s="16">
        <v>2575609.8199999998</v>
      </c>
      <c r="H23" s="17">
        <f t="shared" si="0"/>
        <v>915609.81999999983</v>
      </c>
      <c r="I23" s="17">
        <f t="shared" si="1"/>
        <v>155.15721807228914</v>
      </c>
    </row>
    <row r="24" spans="1:9" ht="25.5" x14ac:dyDescent="0.2">
      <c r="A24" s="14">
        <v>1</v>
      </c>
      <c r="B24" s="14" t="s">
        <v>44</v>
      </c>
      <c r="C24" s="15" t="s">
        <v>45</v>
      </c>
      <c r="D24" s="16">
        <v>300000</v>
      </c>
      <c r="E24" s="16">
        <v>300000</v>
      </c>
      <c r="F24" s="16">
        <v>280000</v>
      </c>
      <c r="G24" s="16">
        <v>359508</v>
      </c>
      <c r="H24" s="17">
        <f t="shared" si="0"/>
        <v>79508</v>
      </c>
      <c r="I24" s="17">
        <f t="shared" si="1"/>
        <v>128.39571428571429</v>
      </c>
    </row>
    <row r="25" spans="1:9" x14ac:dyDescent="0.2">
      <c r="A25" s="14">
        <v>0</v>
      </c>
      <c r="B25" s="14" t="s">
        <v>46</v>
      </c>
      <c r="C25" s="15" t="s">
        <v>47</v>
      </c>
      <c r="D25" s="16">
        <v>300000</v>
      </c>
      <c r="E25" s="16">
        <v>300000</v>
      </c>
      <c r="F25" s="16">
        <v>280000</v>
      </c>
      <c r="G25" s="16">
        <v>359508</v>
      </c>
      <c r="H25" s="17">
        <f t="shared" si="0"/>
        <v>79508</v>
      </c>
      <c r="I25" s="17">
        <f t="shared" si="1"/>
        <v>128.39571428571429</v>
      </c>
    </row>
    <row r="26" spans="1:9" ht="25.5" x14ac:dyDescent="0.2">
      <c r="A26" s="14">
        <v>1</v>
      </c>
      <c r="B26" s="14" t="s">
        <v>48</v>
      </c>
      <c r="C26" s="15" t="s">
        <v>49</v>
      </c>
      <c r="D26" s="16">
        <v>1100000</v>
      </c>
      <c r="E26" s="16">
        <v>1100000</v>
      </c>
      <c r="F26" s="16">
        <v>1020000</v>
      </c>
      <c r="G26" s="16">
        <v>1189920.69</v>
      </c>
      <c r="H26" s="17">
        <f t="shared" si="0"/>
        <v>169920.68999999994</v>
      </c>
      <c r="I26" s="17">
        <f t="shared" si="1"/>
        <v>116.65889117647059</v>
      </c>
    </row>
    <row r="27" spans="1:9" x14ac:dyDescent="0.2">
      <c r="A27" s="14">
        <v>0</v>
      </c>
      <c r="B27" s="14" t="s">
        <v>50</v>
      </c>
      <c r="C27" s="15" t="s">
        <v>47</v>
      </c>
      <c r="D27" s="16">
        <v>1100000</v>
      </c>
      <c r="E27" s="16">
        <v>1100000</v>
      </c>
      <c r="F27" s="16">
        <v>1020000</v>
      </c>
      <c r="G27" s="16">
        <v>1189920.69</v>
      </c>
      <c r="H27" s="17">
        <f t="shared" si="0"/>
        <v>169920.68999999994</v>
      </c>
      <c r="I27" s="17">
        <f t="shared" si="1"/>
        <v>116.65889117647059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380000</v>
      </c>
      <c r="E28" s="16">
        <v>380000</v>
      </c>
      <c r="F28" s="16">
        <v>360000</v>
      </c>
      <c r="G28" s="16">
        <v>1026181.13</v>
      </c>
      <c r="H28" s="17">
        <f t="shared" si="0"/>
        <v>666181.13</v>
      </c>
      <c r="I28" s="17">
        <f t="shared" si="1"/>
        <v>285.05031388888892</v>
      </c>
    </row>
    <row r="29" spans="1:9" ht="25.5" x14ac:dyDescent="0.2">
      <c r="A29" s="14">
        <v>1</v>
      </c>
      <c r="B29" s="14" t="s">
        <v>53</v>
      </c>
      <c r="C29" s="15" t="s">
        <v>54</v>
      </c>
      <c r="D29" s="16">
        <v>9708700</v>
      </c>
      <c r="E29" s="16">
        <v>9708700</v>
      </c>
      <c r="F29" s="16">
        <v>9168700</v>
      </c>
      <c r="G29" s="16">
        <v>10144228.74</v>
      </c>
      <c r="H29" s="17">
        <f t="shared" si="0"/>
        <v>975528.74000000022</v>
      </c>
      <c r="I29" s="17">
        <f t="shared" si="1"/>
        <v>110.63977161429648</v>
      </c>
    </row>
    <row r="30" spans="1:9" x14ac:dyDescent="0.2">
      <c r="A30" s="14">
        <v>1</v>
      </c>
      <c r="B30" s="14" t="s">
        <v>55</v>
      </c>
      <c r="C30" s="15" t="s">
        <v>56</v>
      </c>
      <c r="D30" s="16">
        <v>4518700</v>
      </c>
      <c r="E30" s="16">
        <v>4518700</v>
      </c>
      <c r="F30" s="16">
        <v>4308700</v>
      </c>
      <c r="G30" s="16">
        <v>4634608.5500000007</v>
      </c>
      <c r="H30" s="17">
        <f t="shared" si="0"/>
        <v>325908.55000000075</v>
      </c>
      <c r="I30" s="17">
        <f t="shared" si="1"/>
        <v>107.56396476895584</v>
      </c>
    </row>
    <row r="31" spans="1:9" ht="38.25" x14ac:dyDescent="0.2">
      <c r="A31" s="14">
        <v>0</v>
      </c>
      <c r="B31" s="14" t="s">
        <v>57</v>
      </c>
      <c r="C31" s="15" t="s">
        <v>58</v>
      </c>
      <c r="D31" s="16">
        <v>700</v>
      </c>
      <c r="E31" s="16">
        <v>700</v>
      </c>
      <c r="F31" s="16">
        <v>700</v>
      </c>
      <c r="G31" s="16">
        <v>-791.02</v>
      </c>
      <c r="H31" s="17">
        <f t="shared" si="0"/>
        <v>-1491.02</v>
      </c>
      <c r="I31" s="17">
        <f t="shared" si="1"/>
        <v>-113.00285714285714</v>
      </c>
    </row>
    <row r="32" spans="1:9" ht="38.25" x14ac:dyDescent="0.2">
      <c r="A32" s="14">
        <v>0</v>
      </c>
      <c r="B32" s="14" t="s">
        <v>59</v>
      </c>
      <c r="C32" s="15" t="s">
        <v>60</v>
      </c>
      <c r="D32" s="16">
        <v>13000</v>
      </c>
      <c r="E32" s="16">
        <v>13000</v>
      </c>
      <c r="F32" s="16">
        <v>13000</v>
      </c>
      <c r="G32" s="16">
        <v>14771.87</v>
      </c>
      <c r="H32" s="17">
        <f t="shared" si="0"/>
        <v>1771.8700000000008</v>
      </c>
      <c r="I32" s="17">
        <f t="shared" si="1"/>
        <v>113.62976923076924</v>
      </c>
    </row>
    <row r="33" spans="1:9" ht="38.25" x14ac:dyDescent="0.2">
      <c r="A33" s="14">
        <v>0</v>
      </c>
      <c r="B33" s="14" t="s">
        <v>61</v>
      </c>
      <c r="C33" s="15" t="s">
        <v>62</v>
      </c>
      <c r="D33" s="16">
        <v>210000</v>
      </c>
      <c r="E33" s="16">
        <v>210000</v>
      </c>
      <c r="F33" s="16">
        <v>210000</v>
      </c>
      <c r="G33" s="16">
        <v>223658.26</v>
      </c>
      <c r="H33" s="17">
        <f t="shared" si="0"/>
        <v>13658.260000000009</v>
      </c>
      <c r="I33" s="17">
        <f t="shared" si="1"/>
        <v>106.50393333333335</v>
      </c>
    </row>
    <row r="34" spans="1:9" ht="38.25" x14ac:dyDescent="0.2">
      <c r="A34" s="14">
        <v>0</v>
      </c>
      <c r="B34" s="14" t="s">
        <v>63</v>
      </c>
      <c r="C34" s="15" t="s">
        <v>64</v>
      </c>
      <c r="D34" s="16">
        <v>180000</v>
      </c>
      <c r="E34" s="16">
        <v>180000</v>
      </c>
      <c r="F34" s="16">
        <v>180000</v>
      </c>
      <c r="G34" s="16">
        <v>196025.66</v>
      </c>
      <c r="H34" s="17">
        <f t="shared" si="0"/>
        <v>16025.660000000003</v>
      </c>
      <c r="I34" s="17">
        <f t="shared" si="1"/>
        <v>108.90314444444445</v>
      </c>
    </row>
    <row r="35" spans="1:9" x14ac:dyDescent="0.2">
      <c r="A35" s="14">
        <v>0</v>
      </c>
      <c r="B35" s="14" t="s">
        <v>65</v>
      </c>
      <c r="C35" s="15" t="s">
        <v>66</v>
      </c>
      <c r="D35" s="16">
        <v>1775000</v>
      </c>
      <c r="E35" s="16">
        <v>1775000</v>
      </c>
      <c r="F35" s="16">
        <v>1675000</v>
      </c>
      <c r="G35" s="16">
        <v>1880847.77</v>
      </c>
      <c r="H35" s="17">
        <f t="shared" si="0"/>
        <v>205847.77000000002</v>
      </c>
      <c r="I35" s="17">
        <f t="shared" si="1"/>
        <v>112.2894191044776</v>
      </c>
    </row>
    <row r="36" spans="1:9" x14ac:dyDescent="0.2">
      <c r="A36" s="14">
        <v>0</v>
      </c>
      <c r="B36" s="14" t="s">
        <v>67</v>
      </c>
      <c r="C36" s="15" t="s">
        <v>68</v>
      </c>
      <c r="D36" s="16">
        <v>1360000</v>
      </c>
      <c r="E36" s="16">
        <v>1360000</v>
      </c>
      <c r="F36" s="16">
        <v>1260000</v>
      </c>
      <c r="G36" s="16">
        <v>1474823.78</v>
      </c>
      <c r="H36" s="17">
        <f t="shared" si="0"/>
        <v>214823.78000000003</v>
      </c>
      <c r="I36" s="17">
        <f t="shared" si="1"/>
        <v>117.04950634920634</v>
      </c>
    </row>
    <row r="37" spans="1:9" x14ac:dyDescent="0.2">
      <c r="A37" s="14">
        <v>0</v>
      </c>
      <c r="B37" s="14" t="s">
        <v>69</v>
      </c>
      <c r="C37" s="15" t="s">
        <v>70</v>
      </c>
      <c r="D37" s="16">
        <v>510000</v>
      </c>
      <c r="E37" s="16">
        <v>510000</v>
      </c>
      <c r="F37" s="16">
        <v>510000</v>
      </c>
      <c r="G37" s="16">
        <v>414418.24</v>
      </c>
      <c r="H37" s="17">
        <f t="shared" si="0"/>
        <v>-95581.760000000009</v>
      </c>
      <c r="I37" s="17">
        <f t="shared" si="1"/>
        <v>81.258478431372552</v>
      </c>
    </row>
    <row r="38" spans="1:9" x14ac:dyDescent="0.2">
      <c r="A38" s="14">
        <v>0</v>
      </c>
      <c r="B38" s="14" t="s">
        <v>71</v>
      </c>
      <c r="C38" s="15" t="s">
        <v>72</v>
      </c>
      <c r="D38" s="16">
        <v>470000</v>
      </c>
      <c r="E38" s="16">
        <v>470000</v>
      </c>
      <c r="F38" s="16">
        <v>460000</v>
      </c>
      <c r="G38" s="16">
        <v>430853.99</v>
      </c>
      <c r="H38" s="17">
        <f t="shared" si="0"/>
        <v>-29146.010000000009</v>
      </c>
      <c r="I38" s="17">
        <f t="shared" si="1"/>
        <v>93.663910869565214</v>
      </c>
    </row>
    <row r="39" spans="1:9" x14ac:dyDescent="0.2">
      <c r="A39" s="14">
        <v>1</v>
      </c>
      <c r="B39" s="14" t="s">
        <v>73</v>
      </c>
      <c r="C39" s="15" t="s">
        <v>74</v>
      </c>
      <c r="D39" s="16">
        <v>5190000</v>
      </c>
      <c r="E39" s="16">
        <v>5190000</v>
      </c>
      <c r="F39" s="16">
        <v>4860000</v>
      </c>
      <c r="G39" s="16">
        <v>5509620.1899999995</v>
      </c>
      <c r="H39" s="17">
        <f t="shared" si="0"/>
        <v>649620.18999999948</v>
      </c>
      <c r="I39" s="17">
        <f t="shared" si="1"/>
        <v>113.36667057613168</v>
      </c>
    </row>
    <row r="40" spans="1:9" x14ac:dyDescent="0.2">
      <c r="A40" s="14">
        <v>0</v>
      </c>
      <c r="B40" s="14" t="s">
        <v>75</v>
      </c>
      <c r="C40" s="15" t="s">
        <v>76</v>
      </c>
      <c r="D40" s="16">
        <v>600000</v>
      </c>
      <c r="E40" s="16">
        <v>600000</v>
      </c>
      <c r="F40" s="16">
        <v>560000</v>
      </c>
      <c r="G40" s="16">
        <v>560133.12</v>
      </c>
      <c r="H40" s="17">
        <f t="shared" ref="H40:H71" si="2">G40-F40</f>
        <v>133.11999999999534</v>
      </c>
      <c r="I40" s="17">
        <f t="shared" ref="I40:I71" si="3">IF(F40=0,0,G40/F40*100)</f>
        <v>100.02377142857142</v>
      </c>
    </row>
    <row r="41" spans="1:9" x14ac:dyDescent="0.2">
      <c r="A41" s="14">
        <v>0</v>
      </c>
      <c r="B41" s="14" t="s">
        <v>77</v>
      </c>
      <c r="C41" s="15" t="s">
        <v>78</v>
      </c>
      <c r="D41" s="16">
        <v>4265000</v>
      </c>
      <c r="E41" s="16">
        <v>4265000</v>
      </c>
      <c r="F41" s="16">
        <v>3995000</v>
      </c>
      <c r="G41" s="16">
        <v>4556136.3499999996</v>
      </c>
      <c r="H41" s="17">
        <f t="shared" si="2"/>
        <v>561136.34999999963</v>
      </c>
      <c r="I41" s="17">
        <f t="shared" si="3"/>
        <v>114.04596620775969</v>
      </c>
    </row>
    <row r="42" spans="1:9" ht="51" x14ac:dyDescent="0.2">
      <c r="A42" s="14">
        <v>0</v>
      </c>
      <c r="B42" s="14" t="s">
        <v>79</v>
      </c>
      <c r="C42" s="15" t="s">
        <v>80</v>
      </c>
      <c r="D42" s="16">
        <v>325000</v>
      </c>
      <c r="E42" s="16">
        <v>325000</v>
      </c>
      <c r="F42" s="16">
        <v>305000</v>
      </c>
      <c r="G42" s="16">
        <v>393350.72</v>
      </c>
      <c r="H42" s="17">
        <f t="shared" si="2"/>
        <v>88350.719999999972</v>
      </c>
      <c r="I42" s="17">
        <f t="shared" si="3"/>
        <v>128.96744918032786</v>
      </c>
    </row>
    <row r="43" spans="1:9" x14ac:dyDescent="0.2">
      <c r="A43" s="14">
        <v>1</v>
      </c>
      <c r="B43" s="14" t="s">
        <v>81</v>
      </c>
      <c r="C43" s="15" t="s">
        <v>82</v>
      </c>
      <c r="D43" s="16">
        <v>629500</v>
      </c>
      <c r="E43" s="16">
        <v>839500</v>
      </c>
      <c r="F43" s="16">
        <v>814300</v>
      </c>
      <c r="G43" s="16">
        <v>1554412.2200000002</v>
      </c>
      <c r="H43" s="17">
        <f t="shared" si="2"/>
        <v>740112.2200000002</v>
      </c>
      <c r="I43" s="17">
        <f t="shared" si="3"/>
        <v>190.88937983544153</v>
      </c>
    </row>
    <row r="44" spans="1:9" x14ac:dyDescent="0.2">
      <c r="A44" s="14">
        <v>1</v>
      </c>
      <c r="B44" s="14" t="s">
        <v>83</v>
      </c>
      <c r="C44" s="15" t="s">
        <v>84</v>
      </c>
      <c r="D44" s="16">
        <v>181000</v>
      </c>
      <c r="E44" s="16">
        <v>181000</v>
      </c>
      <c r="F44" s="16">
        <v>181000</v>
      </c>
      <c r="G44" s="16">
        <v>483275.39</v>
      </c>
      <c r="H44" s="17">
        <f t="shared" si="2"/>
        <v>302275.39</v>
      </c>
      <c r="I44" s="17">
        <f t="shared" si="3"/>
        <v>267.00297790055248</v>
      </c>
    </row>
    <row r="45" spans="1:9" ht="25.5" x14ac:dyDescent="0.2">
      <c r="A45" s="14">
        <v>1</v>
      </c>
      <c r="B45" s="14" t="s">
        <v>85</v>
      </c>
      <c r="C45" s="15" t="s">
        <v>86</v>
      </c>
      <c r="D45" s="16">
        <v>150000</v>
      </c>
      <c r="E45" s="16">
        <v>150000</v>
      </c>
      <c r="F45" s="16">
        <v>150000</v>
      </c>
      <c r="G45" s="16">
        <v>275277.21000000002</v>
      </c>
      <c r="H45" s="17">
        <f t="shared" si="2"/>
        <v>125277.21000000002</v>
      </c>
      <c r="I45" s="17">
        <f t="shared" si="3"/>
        <v>183.51814000000002</v>
      </c>
    </row>
    <row r="46" spans="1:9" x14ac:dyDescent="0.2">
      <c r="A46" s="14">
        <v>1</v>
      </c>
      <c r="B46" s="14" t="s">
        <v>87</v>
      </c>
      <c r="C46" s="15" t="s">
        <v>88</v>
      </c>
      <c r="D46" s="16">
        <v>31000</v>
      </c>
      <c r="E46" s="16">
        <v>31000</v>
      </c>
      <c r="F46" s="16">
        <v>31000</v>
      </c>
      <c r="G46" s="16">
        <v>207998.18</v>
      </c>
      <c r="H46" s="17">
        <f t="shared" si="2"/>
        <v>176998.18</v>
      </c>
      <c r="I46" s="17">
        <f t="shared" si="3"/>
        <v>670.9618709677419</v>
      </c>
    </row>
    <row r="47" spans="1:9" x14ac:dyDescent="0.2">
      <c r="A47" s="14">
        <v>0</v>
      </c>
      <c r="B47" s="14" t="s">
        <v>89</v>
      </c>
      <c r="C47" s="15" t="s">
        <v>90</v>
      </c>
      <c r="D47" s="16">
        <v>10000</v>
      </c>
      <c r="E47" s="16">
        <v>10000</v>
      </c>
      <c r="F47" s="16">
        <v>10000</v>
      </c>
      <c r="G47" s="16">
        <v>96058.19</v>
      </c>
      <c r="H47" s="17">
        <f t="shared" si="2"/>
        <v>86058.19</v>
      </c>
      <c r="I47" s="17">
        <f t="shared" si="3"/>
        <v>960.58190000000002</v>
      </c>
    </row>
    <row r="48" spans="1:9" ht="38.25" x14ac:dyDescent="0.2">
      <c r="A48" s="14">
        <v>0</v>
      </c>
      <c r="B48" s="14" t="s">
        <v>91</v>
      </c>
      <c r="C48" s="15" t="s">
        <v>92</v>
      </c>
      <c r="D48" s="16">
        <v>21000</v>
      </c>
      <c r="E48" s="16">
        <v>21000</v>
      </c>
      <c r="F48" s="16">
        <v>21000</v>
      </c>
      <c r="G48" s="16">
        <v>108939.99</v>
      </c>
      <c r="H48" s="17">
        <f t="shared" si="2"/>
        <v>87939.99</v>
      </c>
      <c r="I48" s="17">
        <f t="shared" si="3"/>
        <v>518.76185714285714</v>
      </c>
    </row>
    <row r="49" spans="1:9" ht="63.75" x14ac:dyDescent="0.2">
      <c r="A49" s="14">
        <v>0</v>
      </c>
      <c r="B49" s="14" t="s">
        <v>93</v>
      </c>
      <c r="C49" s="15" t="s">
        <v>94</v>
      </c>
      <c r="D49" s="16">
        <v>0</v>
      </c>
      <c r="E49" s="16">
        <v>0</v>
      </c>
      <c r="F49" s="16">
        <v>0</v>
      </c>
      <c r="G49" s="16">
        <v>3000</v>
      </c>
      <c r="H49" s="17">
        <f t="shared" si="2"/>
        <v>3000</v>
      </c>
      <c r="I49" s="17">
        <f t="shared" si="3"/>
        <v>0</v>
      </c>
    </row>
    <row r="50" spans="1:9" ht="25.5" x14ac:dyDescent="0.2">
      <c r="A50" s="14">
        <v>1</v>
      </c>
      <c r="B50" s="14" t="s">
        <v>95</v>
      </c>
      <c r="C50" s="15" t="s">
        <v>96</v>
      </c>
      <c r="D50" s="16">
        <v>420500</v>
      </c>
      <c r="E50" s="16">
        <v>630500</v>
      </c>
      <c r="F50" s="16">
        <v>607300</v>
      </c>
      <c r="G50" s="16">
        <v>920689.82</v>
      </c>
      <c r="H50" s="17">
        <f t="shared" si="2"/>
        <v>313389.81999999995</v>
      </c>
      <c r="I50" s="17">
        <f t="shared" si="3"/>
        <v>151.60379054832867</v>
      </c>
    </row>
    <row r="51" spans="1:9" x14ac:dyDescent="0.2">
      <c r="A51" s="14">
        <v>1</v>
      </c>
      <c r="B51" s="14" t="s">
        <v>97</v>
      </c>
      <c r="C51" s="15" t="s">
        <v>98</v>
      </c>
      <c r="D51" s="16">
        <v>360000</v>
      </c>
      <c r="E51" s="16">
        <v>570000</v>
      </c>
      <c r="F51" s="16">
        <v>550000</v>
      </c>
      <c r="G51" s="16">
        <v>874583.67999999993</v>
      </c>
      <c r="H51" s="17">
        <f t="shared" si="2"/>
        <v>324583.67999999993</v>
      </c>
      <c r="I51" s="17">
        <f t="shared" si="3"/>
        <v>159.01521454545454</v>
      </c>
    </row>
    <row r="52" spans="1:9" ht="38.25" x14ac:dyDescent="0.2">
      <c r="A52" s="14">
        <v>0</v>
      </c>
      <c r="B52" s="14" t="s">
        <v>99</v>
      </c>
      <c r="C52" s="15" t="s">
        <v>100</v>
      </c>
      <c r="D52" s="16">
        <v>0</v>
      </c>
      <c r="E52" s="16">
        <v>10000</v>
      </c>
      <c r="F52" s="16">
        <v>10000</v>
      </c>
      <c r="G52" s="16">
        <v>43490</v>
      </c>
      <c r="H52" s="17">
        <f t="shared" si="2"/>
        <v>33490</v>
      </c>
      <c r="I52" s="17">
        <f t="shared" si="3"/>
        <v>434.90000000000003</v>
      </c>
    </row>
    <row r="53" spans="1:9" x14ac:dyDescent="0.2">
      <c r="A53" s="14">
        <v>0</v>
      </c>
      <c r="B53" s="14" t="s">
        <v>101</v>
      </c>
      <c r="C53" s="15" t="s">
        <v>102</v>
      </c>
      <c r="D53" s="16">
        <v>360000</v>
      </c>
      <c r="E53" s="16">
        <v>360000</v>
      </c>
      <c r="F53" s="16">
        <v>340000</v>
      </c>
      <c r="G53" s="16">
        <v>505153.68</v>
      </c>
      <c r="H53" s="17">
        <f t="shared" si="2"/>
        <v>165153.68</v>
      </c>
      <c r="I53" s="17">
        <f t="shared" si="3"/>
        <v>148.57461176470588</v>
      </c>
    </row>
    <row r="54" spans="1:9" ht="25.5" x14ac:dyDescent="0.2">
      <c r="A54" s="14">
        <v>0</v>
      </c>
      <c r="B54" s="14" t="s">
        <v>103</v>
      </c>
      <c r="C54" s="15" t="s">
        <v>104</v>
      </c>
      <c r="D54" s="16">
        <v>0</v>
      </c>
      <c r="E54" s="16">
        <v>200000</v>
      </c>
      <c r="F54" s="16">
        <v>200000</v>
      </c>
      <c r="G54" s="16">
        <v>325940</v>
      </c>
      <c r="H54" s="17">
        <f t="shared" si="2"/>
        <v>125940</v>
      </c>
      <c r="I54" s="17">
        <f t="shared" si="3"/>
        <v>162.97</v>
      </c>
    </row>
    <row r="55" spans="1:9" ht="25.5" x14ac:dyDescent="0.2">
      <c r="A55" s="14">
        <v>1</v>
      </c>
      <c r="B55" s="14" t="s">
        <v>105</v>
      </c>
      <c r="C55" s="15" t="s">
        <v>106</v>
      </c>
      <c r="D55" s="16">
        <v>40000</v>
      </c>
      <c r="E55" s="16">
        <v>40000</v>
      </c>
      <c r="F55" s="16">
        <v>38000</v>
      </c>
      <c r="G55" s="16">
        <v>17662.560000000001</v>
      </c>
      <c r="H55" s="17">
        <f t="shared" si="2"/>
        <v>-20337.439999999999</v>
      </c>
      <c r="I55" s="17">
        <f t="shared" si="3"/>
        <v>46.480421052631584</v>
      </c>
    </row>
    <row r="56" spans="1:9" ht="38.25" x14ac:dyDescent="0.2">
      <c r="A56" s="14">
        <v>0</v>
      </c>
      <c r="B56" s="14" t="s">
        <v>107</v>
      </c>
      <c r="C56" s="15" t="s">
        <v>108</v>
      </c>
      <c r="D56" s="16">
        <v>40000</v>
      </c>
      <c r="E56" s="16">
        <v>40000</v>
      </c>
      <c r="F56" s="16">
        <v>38000</v>
      </c>
      <c r="G56" s="16">
        <v>17662.560000000001</v>
      </c>
      <c r="H56" s="17">
        <f t="shared" si="2"/>
        <v>-20337.439999999999</v>
      </c>
      <c r="I56" s="17">
        <f t="shared" si="3"/>
        <v>46.480421052631584</v>
      </c>
    </row>
    <row r="57" spans="1:9" x14ac:dyDescent="0.2">
      <c r="A57" s="14">
        <v>1</v>
      </c>
      <c r="B57" s="14" t="s">
        <v>109</v>
      </c>
      <c r="C57" s="15" t="s">
        <v>110</v>
      </c>
      <c r="D57" s="16">
        <v>20500</v>
      </c>
      <c r="E57" s="16">
        <v>20500</v>
      </c>
      <c r="F57" s="16">
        <v>19300</v>
      </c>
      <c r="G57" s="16">
        <v>28443.58</v>
      </c>
      <c r="H57" s="17">
        <f t="shared" si="2"/>
        <v>9143.5800000000017</v>
      </c>
      <c r="I57" s="17">
        <f t="shared" si="3"/>
        <v>147.37606217616582</v>
      </c>
    </row>
    <row r="58" spans="1:9" ht="38.25" x14ac:dyDescent="0.2">
      <c r="A58" s="14">
        <v>0</v>
      </c>
      <c r="B58" s="14" t="s">
        <v>111</v>
      </c>
      <c r="C58" s="15" t="s">
        <v>112</v>
      </c>
      <c r="D58" s="16">
        <v>15500</v>
      </c>
      <c r="E58" s="16">
        <v>15500</v>
      </c>
      <c r="F58" s="16">
        <v>14300</v>
      </c>
      <c r="G58" s="16">
        <v>18617.580000000002</v>
      </c>
      <c r="H58" s="17">
        <f t="shared" si="2"/>
        <v>4317.5800000000017</v>
      </c>
      <c r="I58" s="17">
        <f t="shared" si="3"/>
        <v>130.19286713286715</v>
      </c>
    </row>
    <row r="59" spans="1:9" ht="38.25" x14ac:dyDescent="0.2">
      <c r="A59" s="14">
        <v>0</v>
      </c>
      <c r="B59" s="14" t="s">
        <v>113</v>
      </c>
      <c r="C59" s="15" t="s">
        <v>114</v>
      </c>
      <c r="D59" s="16">
        <v>5000</v>
      </c>
      <c r="E59" s="16">
        <v>5000</v>
      </c>
      <c r="F59" s="16">
        <v>5000</v>
      </c>
      <c r="G59" s="16">
        <v>9826</v>
      </c>
      <c r="H59" s="17">
        <f t="shared" si="2"/>
        <v>4826</v>
      </c>
      <c r="I59" s="17">
        <f t="shared" si="3"/>
        <v>196.52</v>
      </c>
    </row>
    <row r="60" spans="1:9" x14ac:dyDescent="0.2">
      <c r="A60" s="14">
        <v>1</v>
      </c>
      <c r="B60" s="14" t="s">
        <v>115</v>
      </c>
      <c r="C60" s="15" t="s">
        <v>116</v>
      </c>
      <c r="D60" s="16">
        <v>28000</v>
      </c>
      <c r="E60" s="16">
        <v>28000</v>
      </c>
      <c r="F60" s="16">
        <v>26000</v>
      </c>
      <c r="G60" s="16">
        <v>150447.01</v>
      </c>
      <c r="H60" s="17">
        <f t="shared" si="2"/>
        <v>124447.01000000001</v>
      </c>
      <c r="I60" s="17">
        <f t="shared" si="3"/>
        <v>578.64234615384612</v>
      </c>
    </row>
    <row r="61" spans="1:9" x14ac:dyDescent="0.2">
      <c r="A61" s="14">
        <v>1</v>
      </c>
      <c r="B61" s="14" t="s">
        <v>117</v>
      </c>
      <c r="C61" s="15" t="s">
        <v>88</v>
      </c>
      <c r="D61" s="16">
        <v>28000</v>
      </c>
      <c r="E61" s="16">
        <v>28000</v>
      </c>
      <c r="F61" s="16">
        <v>26000</v>
      </c>
      <c r="G61" s="16">
        <v>150447.01</v>
      </c>
      <c r="H61" s="17">
        <f t="shared" si="2"/>
        <v>124447.01000000001</v>
      </c>
      <c r="I61" s="17">
        <f t="shared" si="3"/>
        <v>578.64234615384612</v>
      </c>
    </row>
    <row r="62" spans="1:9" x14ac:dyDescent="0.2">
      <c r="A62" s="14">
        <v>0</v>
      </c>
      <c r="B62" s="14" t="s">
        <v>118</v>
      </c>
      <c r="C62" s="15" t="s">
        <v>88</v>
      </c>
      <c r="D62" s="16">
        <v>25000</v>
      </c>
      <c r="E62" s="16">
        <v>25000</v>
      </c>
      <c r="F62" s="16">
        <v>23000</v>
      </c>
      <c r="G62" s="16">
        <v>94777.68</v>
      </c>
      <c r="H62" s="17">
        <f t="shared" si="2"/>
        <v>71777.679999999993</v>
      </c>
      <c r="I62" s="17">
        <f t="shared" si="3"/>
        <v>412.07686956521729</v>
      </c>
    </row>
    <row r="63" spans="1:9" ht="63.75" x14ac:dyDescent="0.2">
      <c r="A63" s="14">
        <v>0</v>
      </c>
      <c r="B63" s="14" t="s">
        <v>119</v>
      </c>
      <c r="C63" s="15" t="s">
        <v>120</v>
      </c>
      <c r="D63" s="16">
        <v>3000</v>
      </c>
      <c r="E63" s="16">
        <v>3000</v>
      </c>
      <c r="F63" s="16">
        <v>3000</v>
      </c>
      <c r="G63" s="16">
        <v>55669.33</v>
      </c>
      <c r="H63" s="17">
        <f t="shared" si="2"/>
        <v>52669.33</v>
      </c>
      <c r="I63" s="17">
        <f t="shared" si="3"/>
        <v>1855.6443333333334</v>
      </c>
    </row>
    <row r="64" spans="1:9" x14ac:dyDescent="0.2">
      <c r="A64" s="14">
        <v>1</v>
      </c>
      <c r="B64" s="14" t="s">
        <v>121</v>
      </c>
      <c r="C64" s="15" t="s">
        <v>122</v>
      </c>
      <c r="D64" s="16">
        <v>64575228</v>
      </c>
      <c r="E64" s="16">
        <v>67021327</v>
      </c>
      <c r="F64" s="16">
        <v>61062927</v>
      </c>
      <c r="G64" s="16">
        <v>60858367</v>
      </c>
      <c r="H64" s="17">
        <f t="shared" si="2"/>
        <v>-204560</v>
      </c>
      <c r="I64" s="17">
        <f t="shared" si="3"/>
        <v>99.665001319049111</v>
      </c>
    </row>
    <row r="65" spans="1:9" x14ac:dyDescent="0.2">
      <c r="A65" s="14">
        <v>1</v>
      </c>
      <c r="B65" s="14" t="s">
        <v>123</v>
      </c>
      <c r="C65" s="15" t="s">
        <v>124</v>
      </c>
      <c r="D65" s="16">
        <v>64575228</v>
      </c>
      <c r="E65" s="16">
        <v>67021327</v>
      </c>
      <c r="F65" s="16">
        <v>61062927</v>
      </c>
      <c r="G65" s="16">
        <v>60858367</v>
      </c>
      <c r="H65" s="17">
        <f t="shared" si="2"/>
        <v>-204560</v>
      </c>
      <c r="I65" s="17">
        <f t="shared" si="3"/>
        <v>99.665001319049111</v>
      </c>
    </row>
    <row r="66" spans="1:9" x14ac:dyDescent="0.2">
      <c r="A66" s="14">
        <v>1</v>
      </c>
      <c r="B66" s="14" t="s">
        <v>125</v>
      </c>
      <c r="C66" s="15" t="s">
        <v>126</v>
      </c>
      <c r="D66" s="16">
        <v>13223000</v>
      </c>
      <c r="E66" s="16">
        <v>13223000</v>
      </c>
      <c r="F66" s="16">
        <v>12120900</v>
      </c>
      <c r="G66" s="16">
        <v>12120900</v>
      </c>
      <c r="H66" s="17">
        <f t="shared" si="2"/>
        <v>0</v>
      </c>
      <c r="I66" s="17">
        <f t="shared" si="3"/>
        <v>100</v>
      </c>
    </row>
    <row r="67" spans="1:9" x14ac:dyDescent="0.2">
      <c r="A67" s="14">
        <v>0</v>
      </c>
      <c r="B67" s="14" t="s">
        <v>127</v>
      </c>
      <c r="C67" s="15" t="s">
        <v>128</v>
      </c>
      <c r="D67" s="16">
        <v>13223000</v>
      </c>
      <c r="E67" s="16">
        <v>13223000</v>
      </c>
      <c r="F67" s="16">
        <v>12120900</v>
      </c>
      <c r="G67" s="16">
        <v>12120900</v>
      </c>
      <c r="H67" s="17">
        <f t="shared" si="2"/>
        <v>0</v>
      </c>
      <c r="I67" s="17">
        <f t="shared" si="3"/>
        <v>100</v>
      </c>
    </row>
    <row r="68" spans="1:9" x14ac:dyDescent="0.2">
      <c r="A68" s="14">
        <v>1</v>
      </c>
      <c r="B68" s="14" t="s">
        <v>129</v>
      </c>
      <c r="C68" s="15" t="s">
        <v>130</v>
      </c>
      <c r="D68" s="16">
        <v>48425700</v>
      </c>
      <c r="E68" s="16">
        <v>48473700</v>
      </c>
      <c r="F68" s="16">
        <v>43930300</v>
      </c>
      <c r="G68" s="16">
        <v>43930300</v>
      </c>
      <c r="H68" s="17">
        <f t="shared" si="2"/>
        <v>0</v>
      </c>
      <c r="I68" s="17">
        <f t="shared" si="3"/>
        <v>100</v>
      </c>
    </row>
    <row r="69" spans="1:9" ht="25.5" x14ac:dyDescent="0.2">
      <c r="A69" s="14">
        <v>0</v>
      </c>
      <c r="B69" s="14" t="s">
        <v>131</v>
      </c>
      <c r="C69" s="15" t="s">
        <v>132</v>
      </c>
      <c r="D69" s="16">
        <v>48425700</v>
      </c>
      <c r="E69" s="16">
        <v>48425700</v>
      </c>
      <c r="F69" s="16">
        <v>43906300</v>
      </c>
      <c r="G69" s="16">
        <v>43906300</v>
      </c>
      <c r="H69" s="17">
        <f t="shared" si="2"/>
        <v>0</v>
      </c>
      <c r="I69" s="17">
        <f t="shared" si="3"/>
        <v>100</v>
      </c>
    </row>
    <row r="70" spans="1:9" ht="38.25" x14ac:dyDescent="0.2">
      <c r="A70" s="14">
        <v>0</v>
      </c>
      <c r="B70" s="14" t="s">
        <v>133</v>
      </c>
      <c r="C70" s="15" t="s">
        <v>134</v>
      </c>
      <c r="D70" s="16">
        <v>0</v>
      </c>
      <c r="E70" s="16">
        <v>48000</v>
      </c>
      <c r="F70" s="16">
        <v>24000</v>
      </c>
      <c r="G70" s="16">
        <v>24000</v>
      </c>
      <c r="H70" s="17">
        <f t="shared" si="2"/>
        <v>0</v>
      </c>
      <c r="I70" s="17">
        <f t="shared" si="3"/>
        <v>100</v>
      </c>
    </row>
    <row r="71" spans="1:9" x14ac:dyDescent="0.2">
      <c r="A71" s="14">
        <v>1</v>
      </c>
      <c r="B71" s="14" t="s">
        <v>135</v>
      </c>
      <c r="C71" s="15" t="s">
        <v>136</v>
      </c>
      <c r="D71" s="16">
        <v>1360630</v>
      </c>
      <c r="E71" s="16">
        <v>1360630</v>
      </c>
      <c r="F71" s="16">
        <v>1247400</v>
      </c>
      <c r="G71" s="16">
        <v>1247400</v>
      </c>
      <c r="H71" s="17">
        <f t="shared" si="2"/>
        <v>0</v>
      </c>
      <c r="I71" s="17">
        <f t="shared" si="3"/>
        <v>100</v>
      </c>
    </row>
    <row r="72" spans="1:9" ht="51" x14ac:dyDescent="0.2">
      <c r="A72" s="14">
        <v>0</v>
      </c>
      <c r="B72" s="14" t="s">
        <v>137</v>
      </c>
      <c r="C72" s="15" t="s">
        <v>138</v>
      </c>
      <c r="D72" s="16">
        <v>1360630</v>
      </c>
      <c r="E72" s="16">
        <v>1360630</v>
      </c>
      <c r="F72" s="16">
        <v>1247400</v>
      </c>
      <c r="G72" s="16">
        <v>1247400</v>
      </c>
      <c r="H72" s="17">
        <f t="shared" ref="H72:H103" si="4">G72-F72</f>
        <v>0</v>
      </c>
      <c r="I72" s="17">
        <f t="shared" ref="I72:I80" si="5">IF(F72=0,0,G72/F72*100)</f>
        <v>100</v>
      </c>
    </row>
    <row r="73" spans="1:9" x14ac:dyDescent="0.2">
      <c r="A73" s="14">
        <v>1</v>
      </c>
      <c r="B73" s="14" t="s">
        <v>139</v>
      </c>
      <c r="C73" s="15" t="s">
        <v>140</v>
      </c>
      <c r="D73" s="16">
        <v>1565898</v>
      </c>
      <c r="E73" s="16">
        <v>3963997</v>
      </c>
      <c r="F73" s="16">
        <v>3764327</v>
      </c>
      <c r="G73" s="16">
        <v>3559767</v>
      </c>
      <c r="H73" s="17">
        <f t="shared" si="4"/>
        <v>-204560</v>
      </c>
      <c r="I73" s="17">
        <f t="shared" si="5"/>
        <v>94.565828101543786</v>
      </c>
    </row>
    <row r="74" spans="1:9" ht="38.25" x14ac:dyDescent="0.2">
      <c r="A74" s="14">
        <v>0</v>
      </c>
      <c r="B74" s="14" t="s">
        <v>141</v>
      </c>
      <c r="C74" s="15" t="s">
        <v>142</v>
      </c>
      <c r="D74" s="16">
        <v>1499100</v>
      </c>
      <c r="E74" s="16">
        <v>1559700</v>
      </c>
      <c r="F74" s="16">
        <v>1408800</v>
      </c>
      <c r="G74" s="16">
        <v>1224300</v>
      </c>
      <c r="H74" s="17">
        <f t="shared" si="4"/>
        <v>-184500</v>
      </c>
      <c r="I74" s="17">
        <f t="shared" si="5"/>
        <v>86.903747870528107</v>
      </c>
    </row>
    <row r="75" spans="1:9" ht="38.25" x14ac:dyDescent="0.2">
      <c r="A75" s="14">
        <v>0</v>
      </c>
      <c r="B75" s="14" t="s">
        <v>143</v>
      </c>
      <c r="C75" s="15" t="s">
        <v>144</v>
      </c>
      <c r="D75" s="16">
        <v>0</v>
      </c>
      <c r="E75" s="16">
        <v>450000</v>
      </c>
      <c r="F75" s="16">
        <v>450000</v>
      </c>
      <c r="G75" s="16">
        <v>450000</v>
      </c>
      <c r="H75" s="17">
        <f t="shared" si="4"/>
        <v>0</v>
      </c>
      <c r="I75" s="17">
        <f t="shared" si="5"/>
        <v>100</v>
      </c>
    </row>
    <row r="76" spans="1:9" ht="38.25" x14ac:dyDescent="0.2">
      <c r="A76" s="14">
        <v>0</v>
      </c>
      <c r="B76" s="14" t="s">
        <v>145</v>
      </c>
      <c r="C76" s="15" t="s">
        <v>146</v>
      </c>
      <c r="D76" s="16">
        <v>66798</v>
      </c>
      <c r="E76" s="16">
        <v>146164</v>
      </c>
      <c r="F76" s="16">
        <v>115419</v>
      </c>
      <c r="G76" s="16">
        <v>115419</v>
      </c>
      <c r="H76" s="17">
        <f t="shared" si="4"/>
        <v>0</v>
      </c>
      <c r="I76" s="17">
        <f t="shared" si="5"/>
        <v>100</v>
      </c>
    </row>
    <row r="77" spans="1:9" ht="51" x14ac:dyDescent="0.2">
      <c r="A77" s="14">
        <v>0</v>
      </c>
      <c r="B77" s="14" t="s">
        <v>147</v>
      </c>
      <c r="C77" s="15" t="s">
        <v>148</v>
      </c>
      <c r="D77" s="16">
        <v>0</v>
      </c>
      <c r="E77" s="16">
        <v>747103</v>
      </c>
      <c r="F77" s="16">
        <v>747103</v>
      </c>
      <c r="G77" s="16">
        <v>747103</v>
      </c>
      <c r="H77" s="17">
        <f t="shared" si="4"/>
        <v>0</v>
      </c>
      <c r="I77" s="17">
        <f t="shared" si="5"/>
        <v>100</v>
      </c>
    </row>
    <row r="78" spans="1:9" x14ac:dyDescent="0.2">
      <c r="A78" s="14">
        <v>0</v>
      </c>
      <c r="B78" s="14" t="s">
        <v>149</v>
      </c>
      <c r="C78" s="15" t="s">
        <v>150</v>
      </c>
      <c r="D78" s="16">
        <v>0</v>
      </c>
      <c r="E78" s="16">
        <v>1061030</v>
      </c>
      <c r="F78" s="16">
        <v>1043005</v>
      </c>
      <c r="G78" s="16">
        <v>1022945</v>
      </c>
      <c r="H78" s="17">
        <f t="shared" si="4"/>
        <v>-20060</v>
      </c>
      <c r="I78" s="17">
        <f t="shared" si="5"/>
        <v>98.076711041653681</v>
      </c>
    </row>
    <row r="79" spans="1:9" x14ac:dyDescent="0.2">
      <c r="A79" s="14">
        <v>1</v>
      </c>
      <c r="B79" s="14" t="s">
        <v>151</v>
      </c>
      <c r="C79" s="15" t="s">
        <v>152</v>
      </c>
      <c r="D79" s="16">
        <v>33612700</v>
      </c>
      <c r="E79" s="16">
        <v>34475460</v>
      </c>
      <c r="F79" s="16">
        <v>33285160</v>
      </c>
      <c r="G79" s="16">
        <v>35577322.660000004</v>
      </c>
      <c r="H79" s="17">
        <f t="shared" si="4"/>
        <v>2292162.6600000039</v>
      </c>
      <c r="I79" s="17">
        <f t="shared" si="5"/>
        <v>106.88644026346878</v>
      </c>
    </row>
    <row r="80" spans="1:9" x14ac:dyDescent="0.2">
      <c r="A80" s="14">
        <v>1</v>
      </c>
      <c r="B80" s="14" t="s">
        <v>151</v>
      </c>
      <c r="C80" s="15" t="s">
        <v>153</v>
      </c>
      <c r="D80" s="16">
        <v>98187928</v>
      </c>
      <c r="E80" s="16">
        <v>101496787</v>
      </c>
      <c r="F80" s="16">
        <v>94348087</v>
      </c>
      <c r="G80" s="16">
        <v>96435689.659999996</v>
      </c>
      <c r="H80" s="17">
        <f t="shared" si="4"/>
        <v>2087602.6599999964</v>
      </c>
      <c r="I80" s="17">
        <f t="shared" si="5"/>
        <v>102.21266029485049</v>
      </c>
    </row>
  </sheetData>
  <mergeCells count="2">
    <mergeCell ref="B3:I3"/>
    <mergeCell ref="B5:I5"/>
  </mergeCells>
  <conditionalFormatting sqref="B8:B80">
    <cfRule type="expression" dxfId="7" priority="1" stopIfTrue="1">
      <formula>A8=1</formula>
    </cfRule>
  </conditionalFormatting>
  <conditionalFormatting sqref="C8:C80">
    <cfRule type="expression" dxfId="6" priority="2" stopIfTrue="1">
      <formula>A8=1</formula>
    </cfRule>
  </conditionalFormatting>
  <conditionalFormatting sqref="D8:D80">
    <cfRule type="expression" dxfId="5" priority="3" stopIfTrue="1">
      <formula>A8=1</formula>
    </cfRule>
  </conditionalFormatting>
  <conditionalFormatting sqref="E8:E80">
    <cfRule type="expression" dxfId="4" priority="4" stopIfTrue="1">
      <formula>A8=1</formula>
    </cfRule>
  </conditionalFormatting>
  <conditionalFormatting sqref="F8:F80">
    <cfRule type="expression" dxfId="3" priority="5" stopIfTrue="1">
      <formula>A8=1</formula>
    </cfRule>
  </conditionalFormatting>
  <conditionalFormatting sqref="G8:G80">
    <cfRule type="expression" dxfId="2" priority="6" stopIfTrue="1">
      <formula>A8=1</formula>
    </cfRule>
  </conditionalFormatting>
  <conditionalFormatting sqref="H8:H80">
    <cfRule type="expression" dxfId="1" priority="7" stopIfTrue="1">
      <formula>A8=1</formula>
    </cfRule>
  </conditionalFormatting>
  <conditionalFormatting sqref="I8:I80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2021-12-01T05:52:16Z</dcterms:created>
  <dcterms:modified xsi:type="dcterms:W3CDTF">2021-12-01T05:58:24Z</dcterms:modified>
</cp:coreProperties>
</file>