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НАЛІЗИ 2024\"/>
    </mc:Choice>
  </mc:AlternateContent>
  <bookViews>
    <workbookView xWindow="0" yWindow="0" windowWidth="28800" windowHeight="11865"/>
  </bookViews>
  <sheets>
    <sheet name="Лист1" sheetId="1" r:id="rId1"/>
  </sheets>
  <definedNames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</calcChain>
</file>

<file path=xl/sharedStrings.xml><?xml version="1.0" encoding="utf-8"?>
<sst xmlns="http://schemas.openxmlformats.org/spreadsheetml/2006/main" count="227" uniqueCount="154">
  <si>
    <t>Станом на 01.07.2024</t>
  </si>
  <si>
    <t>Аналіз виконання плану по доходах</t>
  </si>
  <si>
    <t>На 30.06.2024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</si>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</sst>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topLeftCell="B61" workbookViewId="0">
      <selection activeCell="A9" sqref="A9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2.28515625" style="7" bestFit="1" customWidth="1"/>
    <col min="9" max="9" width="11.2851562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x14ac:dyDescent="0.2">
      <c r="A9" s="16">
        <v>1</v>
      </c>
      <c r="B9" s="23" t="s">
        <v>13</v>
      </c>
      <c r="C9" s="23" t="s">
        <v>14</v>
      </c>
      <c r="D9" s="17" t="s">
        <v>15</v>
      </c>
      <c r="E9" s="18">
        <v>45405000</v>
      </c>
      <c r="F9" s="18">
        <v>46988000</v>
      </c>
      <c r="G9" s="18">
        <v>24088500</v>
      </c>
      <c r="H9" s="18">
        <v>25598865.300000004</v>
      </c>
      <c r="I9" s="19">
        <f t="shared" ref="I9:I40" si="0">H9-G9</f>
        <v>1510365.3000000045</v>
      </c>
      <c r="J9" s="19">
        <f t="shared" ref="J9:J40" si="1">IF(G9=0,0,H9/G9*100)</f>
        <v>106.27006787471203</v>
      </c>
    </row>
    <row r="10" spans="1:10" ht="25.5" x14ac:dyDescent="0.2">
      <c r="A10" s="16">
        <v>1</v>
      </c>
      <c r="B10" s="23" t="s">
        <v>13</v>
      </c>
      <c r="C10" s="23" t="s">
        <v>16</v>
      </c>
      <c r="D10" s="17" t="s">
        <v>17</v>
      </c>
      <c r="E10" s="18">
        <v>26956000</v>
      </c>
      <c r="F10" s="18">
        <v>27377000</v>
      </c>
      <c r="G10" s="18">
        <v>13362000</v>
      </c>
      <c r="H10" s="18">
        <v>14262626.57</v>
      </c>
      <c r="I10" s="19">
        <f t="shared" si="0"/>
        <v>900626.5700000003</v>
      </c>
      <c r="J10" s="19">
        <f t="shared" si="1"/>
        <v>106.74020782816945</v>
      </c>
    </row>
    <row r="11" spans="1:10" x14ac:dyDescent="0.2">
      <c r="A11" s="16">
        <v>1</v>
      </c>
      <c r="B11" s="23" t="s">
        <v>13</v>
      </c>
      <c r="C11" s="23" t="s">
        <v>18</v>
      </c>
      <c r="D11" s="17" t="s">
        <v>19</v>
      </c>
      <c r="E11" s="18">
        <v>26950000</v>
      </c>
      <c r="F11" s="18">
        <v>27351000</v>
      </c>
      <c r="G11" s="18">
        <v>13336000</v>
      </c>
      <c r="H11" s="18">
        <v>14236474.83</v>
      </c>
      <c r="I11" s="19">
        <f t="shared" si="0"/>
        <v>900474.83000000007</v>
      </c>
      <c r="J11" s="19">
        <f t="shared" si="1"/>
        <v>106.75221078284342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24600000</v>
      </c>
      <c r="F12" s="18">
        <v>24807000</v>
      </c>
      <c r="G12" s="18">
        <v>12407000</v>
      </c>
      <c r="H12" s="18">
        <v>13011197.189999999</v>
      </c>
      <c r="I12" s="19">
        <f t="shared" si="0"/>
        <v>604197.18999999948</v>
      </c>
      <c r="J12" s="19">
        <f t="shared" si="1"/>
        <v>104.86980889820263</v>
      </c>
    </row>
    <row r="13" spans="1:10" ht="38.2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1300000</v>
      </c>
      <c r="F13" s="18">
        <v>1300000</v>
      </c>
      <c r="G13" s="18">
        <v>480000</v>
      </c>
      <c r="H13" s="18">
        <v>482134.73</v>
      </c>
      <c r="I13" s="19">
        <f t="shared" si="0"/>
        <v>2134.7299999999814</v>
      </c>
      <c r="J13" s="19">
        <f t="shared" si="1"/>
        <v>100.44473541666665</v>
      </c>
    </row>
    <row r="14" spans="1:10" ht="38.25" x14ac:dyDescent="0.2">
      <c r="A14" s="16">
        <v>0</v>
      </c>
      <c r="B14" s="23" t="s">
        <v>13</v>
      </c>
      <c r="C14" s="23" t="s">
        <v>24</v>
      </c>
      <c r="D14" s="17" t="s">
        <v>25</v>
      </c>
      <c r="E14" s="18">
        <v>550000</v>
      </c>
      <c r="F14" s="18">
        <v>694000</v>
      </c>
      <c r="G14" s="18">
        <v>399000</v>
      </c>
      <c r="H14" s="18">
        <v>569388.42000000004</v>
      </c>
      <c r="I14" s="19">
        <f t="shared" si="0"/>
        <v>170388.42000000004</v>
      </c>
      <c r="J14" s="19">
        <f t="shared" si="1"/>
        <v>142.70386466165414</v>
      </c>
    </row>
    <row r="15" spans="1:10" ht="38.25" x14ac:dyDescent="0.2">
      <c r="A15" s="16">
        <v>0</v>
      </c>
      <c r="B15" s="23" t="s">
        <v>13</v>
      </c>
      <c r="C15" s="23" t="s">
        <v>26</v>
      </c>
      <c r="D15" s="17" t="s">
        <v>27</v>
      </c>
      <c r="E15" s="18">
        <v>500000</v>
      </c>
      <c r="F15" s="18">
        <v>550000</v>
      </c>
      <c r="G15" s="18">
        <v>50000</v>
      </c>
      <c r="H15" s="18">
        <v>173754.49</v>
      </c>
      <c r="I15" s="19">
        <f t="shared" si="0"/>
        <v>123754.48999999999</v>
      </c>
      <c r="J15" s="19">
        <f t="shared" si="1"/>
        <v>347.50897999999995</v>
      </c>
    </row>
    <row r="16" spans="1:10" x14ac:dyDescent="0.2">
      <c r="A16" s="16">
        <v>1</v>
      </c>
      <c r="B16" s="23" t="s">
        <v>13</v>
      </c>
      <c r="C16" s="23" t="s">
        <v>28</v>
      </c>
      <c r="D16" s="17" t="s">
        <v>29</v>
      </c>
      <c r="E16" s="18">
        <v>6000</v>
      </c>
      <c r="F16" s="18">
        <v>26000</v>
      </c>
      <c r="G16" s="18">
        <v>26000</v>
      </c>
      <c r="H16" s="18">
        <v>26151.74</v>
      </c>
      <c r="I16" s="19">
        <f t="shared" si="0"/>
        <v>151.7400000000016</v>
      </c>
      <c r="J16" s="19">
        <f t="shared" si="1"/>
        <v>100.5836153846154</v>
      </c>
    </row>
    <row r="17" spans="1:10" ht="25.5" x14ac:dyDescent="0.2">
      <c r="A17" s="16">
        <v>0</v>
      </c>
      <c r="B17" s="23" t="s">
        <v>13</v>
      </c>
      <c r="C17" s="23" t="s">
        <v>30</v>
      </c>
      <c r="D17" s="17" t="s">
        <v>31</v>
      </c>
      <c r="E17" s="18">
        <v>6000</v>
      </c>
      <c r="F17" s="18">
        <v>26000</v>
      </c>
      <c r="G17" s="18">
        <v>26000</v>
      </c>
      <c r="H17" s="18">
        <v>26151.74</v>
      </c>
      <c r="I17" s="19">
        <f t="shared" si="0"/>
        <v>151.7400000000016</v>
      </c>
      <c r="J17" s="19">
        <f t="shared" si="1"/>
        <v>100.5836153846154</v>
      </c>
    </row>
    <row r="18" spans="1:10" ht="25.5" x14ac:dyDescent="0.2">
      <c r="A18" s="16">
        <v>1</v>
      </c>
      <c r="B18" s="23" t="s">
        <v>13</v>
      </c>
      <c r="C18" s="23" t="s">
        <v>32</v>
      </c>
      <c r="D18" s="17" t="s">
        <v>33</v>
      </c>
      <c r="E18" s="18">
        <v>1063000</v>
      </c>
      <c r="F18" s="18">
        <v>1263000</v>
      </c>
      <c r="G18" s="18">
        <v>581500</v>
      </c>
      <c r="H18" s="18">
        <v>656263.36</v>
      </c>
      <c r="I18" s="19">
        <f t="shared" si="0"/>
        <v>74763.359999999986</v>
      </c>
      <c r="J18" s="19">
        <f t="shared" si="1"/>
        <v>112.85698366294066</v>
      </c>
    </row>
    <row r="19" spans="1:10" x14ac:dyDescent="0.2">
      <c r="A19" s="16">
        <v>1</v>
      </c>
      <c r="B19" s="23" t="s">
        <v>13</v>
      </c>
      <c r="C19" s="23" t="s">
        <v>34</v>
      </c>
      <c r="D19" s="17" t="s">
        <v>35</v>
      </c>
      <c r="E19" s="18">
        <v>1060000</v>
      </c>
      <c r="F19" s="18">
        <v>1260000</v>
      </c>
      <c r="G19" s="18">
        <v>580000</v>
      </c>
      <c r="H19" s="18">
        <v>654813.67999999993</v>
      </c>
      <c r="I19" s="19">
        <f t="shared" si="0"/>
        <v>74813.679999999935</v>
      </c>
      <c r="J19" s="19">
        <f t="shared" si="1"/>
        <v>112.89891034482757</v>
      </c>
    </row>
    <row r="20" spans="1:10" ht="38.25" x14ac:dyDescent="0.2">
      <c r="A20" s="16">
        <v>0</v>
      </c>
      <c r="B20" s="23" t="s">
        <v>13</v>
      </c>
      <c r="C20" s="23" t="s">
        <v>36</v>
      </c>
      <c r="D20" s="17" t="s">
        <v>37</v>
      </c>
      <c r="E20" s="18">
        <v>710000</v>
      </c>
      <c r="F20" s="18">
        <v>860000</v>
      </c>
      <c r="G20" s="18">
        <v>440000</v>
      </c>
      <c r="H20" s="18">
        <v>439209.61</v>
      </c>
      <c r="I20" s="19">
        <f t="shared" si="0"/>
        <v>-790.39000000001397</v>
      </c>
      <c r="J20" s="19">
        <f t="shared" si="1"/>
        <v>99.820365909090896</v>
      </c>
    </row>
    <row r="21" spans="1:10" ht="51" x14ac:dyDescent="0.2">
      <c r="A21" s="16">
        <v>0</v>
      </c>
      <c r="B21" s="23" t="s">
        <v>13</v>
      </c>
      <c r="C21" s="23" t="s">
        <v>38</v>
      </c>
      <c r="D21" s="17" t="s">
        <v>39</v>
      </c>
      <c r="E21" s="18">
        <v>350000</v>
      </c>
      <c r="F21" s="18">
        <v>400000</v>
      </c>
      <c r="G21" s="18">
        <v>140000</v>
      </c>
      <c r="H21" s="18">
        <v>215604.07</v>
      </c>
      <c r="I21" s="19">
        <f t="shared" si="0"/>
        <v>75604.070000000007</v>
      </c>
      <c r="J21" s="19">
        <f t="shared" si="1"/>
        <v>154.00290714285714</v>
      </c>
    </row>
    <row r="22" spans="1:10" ht="25.5" x14ac:dyDescent="0.2">
      <c r="A22" s="16">
        <v>1</v>
      </c>
      <c r="B22" s="23" t="s">
        <v>13</v>
      </c>
      <c r="C22" s="23" t="s">
        <v>40</v>
      </c>
      <c r="D22" s="17" t="s">
        <v>41</v>
      </c>
      <c r="E22" s="18">
        <v>3000</v>
      </c>
      <c r="F22" s="18">
        <v>3000</v>
      </c>
      <c r="G22" s="18">
        <v>1500</v>
      </c>
      <c r="H22" s="18">
        <v>1449.68</v>
      </c>
      <c r="I22" s="19">
        <f t="shared" si="0"/>
        <v>-50.319999999999936</v>
      </c>
      <c r="J22" s="19">
        <f t="shared" si="1"/>
        <v>96.64533333333334</v>
      </c>
    </row>
    <row r="23" spans="1:10" ht="25.5" x14ac:dyDescent="0.2">
      <c r="A23" s="16">
        <v>0</v>
      </c>
      <c r="B23" s="23" t="s">
        <v>13</v>
      </c>
      <c r="C23" s="23" t="s">
        <v>42</v>
      </c>
      <c r="D23" s="17" t="s">
        <v>43</v>
      </c>
      <c r="E23" s="18">
        <v>3000</v>
      </c>
      <c r="F23" s="18">
        <v>3000</v>
      </c>
      <c r="G23" s="18">
        <v>1500</v>
      </c>
      <c r="H23" s="18">
        <v>1449.68</v>
      </c>
      <c r="I23" s="19">
        <f t="shared" si="0"/>
        <v>-50.319999999999936</v>
      </c>
      <c r="J23" s="19">
        <f t="shared" si="1"/>
        <v>96.64533333333334</v>
      </c>
    </row>
    <row r="24" spans="1:10" x14ac:dyDescent="0.2">
      <c r="A24" s="16">
        <v>1</v>
      </c>
      <c r="B24" s="23" t="s">
        <v>13</v>
      </c>
      <c r="C24" s="23" t="s">
        <v>44</v>
      </c>
      <c r="D24" s="17" t="s">
        <v>45</v>
      </c>
      <c r="E24" s="18">
        <v>2580000</v>
      </c>
      <c r="F24" s="18">
        <v>2694000</v>
      </c>
      <c r="G24" s="18">
        <v>1377000</v>
      </c>
      <c r="H24" s="18">
        <v>1628793.9299999997</v>
      </c>
      <c r="I24" s="19">
        <f t="shared" si="0"/>
        <v>251793.9299999997</v>
      </c>
      <c r="J24" s="19">
        <f t="shared" si="1"/>
        <v>118.28568845315901</v>
      </c>
    </row>
    <row r="25" spans="1:10" ht="25.5" x14ac:dyDescent="0.2">
      <c r="A25" s="16">
        <v>1</v>
      </c>
      <c r="B25" s="23" t="s">
        <v>13</v>
      </c>
      <c r="C25" s="23" t="s">
        <v>46</v>
      </c>
      <c r="D25" s="17" t="s">
        <v>47</v>
      </c>
      <c r="E25" s="18">
        <v>330000</v>
      </c>
      <c r="F25" s="18">
        <v>330000</v>
      </c>
      <c r="G25" s="18">
        <v>163000</v>
      </c>
      <c r="H25" s="18">
        <v>162262.29</v>
      </c>
      <c r="I25" s="19">
        <f t="shared" si="0"/>
        <v>-737.70999999999185</v>
      </c>
      <c r="J25" s="19">
        <f t="shared" si="1"/>
        <v>99.547417177914113</v>
      </c>
    </row>
    <row r="26" spans="1:10" x14ac:dyDescent="0.2">
      <c r="A26" s="16">
        <v>0</v>
      </c>
      <c r="B26" s="23" t="s">
        <v>13</v>
      </c>
      <c r="C26" s="23" t="s">
        <v>48</v>
      </c>
      <c r="D26" s="17" t="s">
        <v>49</v>
      </c>
      <c r="E26" s="18">
        <v>330000</v>
      </c>
      <c r="F26" s="18">
        <v>330000</v>
      </c>
      <c r="G26" s="18">
        <v>163000</v>
      </c>
      <c r="H26" s="18">
        <v>162262.29</v>
      </c>
      <c r="I26" s="19">
        <f t="shared" si="0"/>
        <v>-737.70999999999185</v>
      </c>
      <c r="J26" s="19">
        <f t="shared" si="1"/>
        <v>99.547417177914113</v>
      </c>
    </row>
    <row r="27" spans="1:10" ht="25.5" x14ac:dyDescent="0.2">
      <c r="A27" s="16">
        <v>1</v>
      </c>
      <c r="B27" s="23" t="s">
        <v>13</v>
      </c>
      <c r="C27" s="23" t="s">
        <v>50</v>
      </c>
      <c r="D27" s="17" t="s">
        <v>51</v>
      </c>
      <c r="E27" s="18">
        <v>1200000</v>
      </c>
      <c r="F27" s="18">
        <v>1314000</v>
      </c>
      <c r="G27" s="18">
        <v>714000</v>
      </c>
      <c r="H27" s="18">
        <v>896282.59</v>
      </c>
      <c r="I27" s="19">
        <f t="shared" si="0"/>
        <v>182282.58999999997</v>
      </c>
      <c r="J27" s="19">
        <f t="shared" si="1"/>
        <v>125.52977450980391</v>
      </c>
    </row>
    <row r="28" spans="1:10" x14ac:dyDescent="0.2">
      <c r="A28" s="16">
        <v>0</v>
      </c>
      <c r="B28" s="23" t="s">
        <v>13</v>
      </c>
      <c r="C28" s="23" t="s">
        <v>52</v>
      </c>
      <c r="D28" s="17" t="s">
        <v>49</v>
      </c>
      <c r="E28" s="18">
        <v>1200000</v>
      </c>
      <c r="F28" s="18">
        <v>1314000</v>
      </c>
      <c r="G28" s="18">
        <v>714000</v>
      </c>
      <c r="H28" s="18">
        <v>896282.59</v>
      </c>
      <c r="I28" s="19">
        <f t="shared" si="0"/>
        <v>182282.58999999997</v>
      </c>
      <c r="J28" s="19">
        <f t="shared" si="1"/>
        <v>125.52977450980391</v>
      </c>
    </row>
    <row r="29" spans="1:10" ht="25.5" x14ac:dyDescent="0.2">
      <c r="A29" s="16">
        <v>1</v>
      </c>
      <c r="B29" s="23" t="s">
        <v>13</v>
      </c>
      <c r="C29" s="23" t="s">
        <v>53</v>
      </c>
      <c r="D29" s="17" t="s">
        <v>54</v>
      </c>
      <c r="E29" s="18">
        <v>1050000</v>
      </c>
      <c r="F29" s="18">
        <v>1050000</v>
      </c>
      <c r="G29" s="18">
        <v>500000</v>
      </c>
      <c r="H29" s="18">
        <v>570249.05000000005</v>
      </c>
      <c r="I29" s="19">
        <f t="shared" si="0"/>
        <v>70249.050000000047</v>
      </c>
      <c r="J29" s="19">
        <f t="shared" si="1"/>
        <v>114.04981000000001</v>
      </c>
    </row>
    <row r="30" spans="1:10" ht="63.75" x14ac:dyDescent="0.2">
      <c r="A30" s="16">
        <v>0</v>
      </c>
      <c r="B30" s="23" t="s">
        <v>13</v>
      </c>
      <c r="C30" s="23" t="s">
        <v>55</v>
      </c>
      <c r="D30" s="17" t="s">
        <v>56</v>
      </c>
      <c r="E30" s="18">
        <v>600000</v>
      </c>
      <c r="F30" s="18">
        <v>600000</v>
      </c>
      <c r="G30" s="18">
        <v>290000</v>
      </c>
      <c r="H30" s="18">
        <v>344183.42</v>
      </c>
      <c r="I30" s="19">
        <f t="shared" si="0"/>
        <v>54183.419999999984</v>
      </c>
      <c r="J30" s="19">
        <f t="shared" si="1"/>
        <v>118.68393793103446</v>
      </c>
    </row>
    <row r="31" spans="1:10" ht="51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450000</v>
      </c>
      <c r="F31" s="18">
        <v>450000</v>
      </c>
      <c r="G31" s="18">
        <v>210000</v>
      </c>
      <c r="H31" s="18">
        <v>226065.63</v>
      </c>
      <c r="I31" s="19">
        <f t="shared" si="0"/>
        <v>16065.630000000005</v>
      </c>
      <c r="J31" s="19">
        <f t="shared" si="1"/>
        <v>107.6503</v>
      </c>
    </row>
    <row r="32" spans="1:10" ht="25.5" x14ac:dyDescent="0.2">
      <c r="A32" s="16">
        <v>1</v>
      </c>
      <c r="B32" s="23" t="s">
        <v>13</v>
      </c>
      <c r="C32" s="23" t="s">
        <v>59</v>
      </c>
      <c r="D32" s="17" t="s">
        <v>60</v>
      </c>
      <c r="E32" s="18">
        <v>14806000</v>
      </c>
      <c r="F32" s="18">
        <v>15654000</v>
      </c>
      <c r="G32" s="18">
        <v>8768000</v>
      </c>
      <c r="H32" s="18">
        <v>9051181.4399999995</v>
      </c>
      <c r="I32" s="19">
        <f t="shared" si="0"/>
        <v>283181.43999999948</v>
      </c>
      <c r="J32" s="19">
        <f t="shared" si="1"/>
        <v>103.22971532846714</v>
      </c>
    </row>
    <row r="33" spans="1:10" x14ac:dyDescent="0.2">
      <c r="A33" s="16">
        <v>1</v>
      </c>
      <c r="B33" s="23" t="s">
        <v>13</v>
      </c>
      <c r="C33" s="23" t="s">
        <v>61</v>
      </c>
      <c r="D33" s="17" t="s">
        <v>62</v>
      </c>
      <c r="E33" s="18">
        <v>5676000</v>
      </c>
      <c r="F33" s="18">
        <v>5726000</v>
      </c>
      <c r="G33" s="18">
        <v>2570000</v>
      </c>
      <c r="H33" s="18">
        <v>2521656.79</v>
      </c>
      <c r="I33" s="19">
        <f t="shared" si="0"/>
        <v>-48343.209999999963</v>
      </c>
      <c r="J33" s="19">
        <f t="shared" si="1"/>
        <v>98.118941245136199</v>
      </c>
    </row>
    <row r="34" spans="1:10" ht="38.25" x14ac:dyDescent="0.2">
      <c r="A34" s="16">
        <v>0</v>
      </c>
      <c r="B34" s="23" t="s">
        <v>13</v>
      </c>
      <c r="C34" s="23" t="s">
        <v>63</v>
      </c>
      <c r="D34" s="17" t="s">
        <v>64</v>
      </c>
      <c r="E34" s="18">
        <v>0</v>
      </c>
      <c r="F34" s="18">
        <v>0</v>
      </c>
      <c r="G34" s="18">
        <v>0</v>
      </c>
      <c r="H34" s="18">
        <v>1022.4</v>
      </c>
      <c r="I34" s="19">
        <f t="shared" si="0"/>
        <v>1022.4</v>
      </c>
      <c r="J34" s="19">
        <f t="shared" si="1"/>
        <v>0</v>
      </c>
    </row>
    <row r="35" spans="1:10" ht="38.25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46000</v>
      </c>
      <c r="F35" s="18">
        <v>46000</v>
      </c>
      <c r="G35" s="18">
        <v>17000</v>
      </c>
      <c r="H35" s="18">
        <v>61168.5</v>
      </c>
      <c r="I35" s="19">
        <f t="shared" si="0"/>
        <v>44168.5</v>
      </c>
      <c r="J35" s="19">
        <f t="shared" si="1"/>
        <v>359.81470588235294</v>
      </c>
    </row>
    <row r="36" spans="1:10" ht="38.25" x14ac:dyDescent="0.2">
      <c r="A36" s="16">
        <v>0</v>
      </c>
      <c r="B36" s="23" t="s">
        <v>13</v>
      </c>
      <c r="C36" s="23" t="s">
        <v>67</v>
      </c>
      <c r="D36" s="17" t="s">
        <v>68</v>
      </c>
      <c r="E36" s="18">
        <v>400000</v>
      </c>
      <c r="F36" s="18">
        <v>400000</v>
      </c>
      <c r="G36" s="18">
        <v>180000</v>
      </c>
      <c r="H36" s="18">
        <v>207214.51</v>
      </c>
      <c r="I36" s="19">
        <f t="shared" si="0"/>
        <v>27214.510000000009</v>
      </c>
      <c r="J36" s="19">
        <f t="shared" si="1"/>
        <v>115.11917222222223</v>
      </c>
    </row>
    <row r="37" spans="1:10" ht="38.25" x14ac:dyDescent="0.2">
      <c r="A37" s="16">
        <v>0</v>
      </c>
      <c r="B37" s="23" t="s">
        <v>13</v>
      </c>
      <c r="C37" s="23" t="s">
        <v>69</v>
      </c>
      <c r="D37" s="17" t="s">
        <v>70</v>
      </c>
      <c r="E37" s="18">
        <v>280000</v>
      </c>
      <c r="F37" s="18">
        <v>280000</v>
      </c>
      <c r="G37" s="18">
        <v>123000</v>
      </c>
      <c r="H37" s="18">
        <v>111858.76</v>
      </c>
      <c r="I37" s="19">
        <f t="shared" si="0"/>
        <v>-11141.240000000005</v>
      </c>
      <c r="J37" s="19">
        <f t="shared" si="1"/>
        <v>90.942081300813001</v>
      </c>
    </row>
    <row r="38" spans="1:10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2300000</v>
      </c>
      <c r="F38" s="18">
        <v>2300000</v>
      </c>
      <c r="G38" s="18">
        <v>1150000</v>
      </c>
      <c r="H38" s="18">
        <v>954458.08</v>
      </c>
      <c r="I38" s="19">
        <f t="shared" si="0"/>
        <v>-195541.92000000004</v>
      </c>
      <c r="J38" s="19">
        <f t="shared" si="1"/>
        <v>82.996354782608691</v>
      </c>
    </row>
    <row r="39" spans="1:10" x14ac:dyDescent="0.2">
      <c r="A39" s="16">
        <v>0</v>
      </c>
      <c r="B39" s="23" t="s">
        <v>13</v>
      </c>
      <c r="C39" s="23" t="s">
        <v>73</v>
      </c>
      <c r="D39" s="17" t="s">
        <v>74</v>
      </c>
      <c r="E39" s="18">
        <v>1700000</v>
      </c>
      <c r="F39" s="18">
        <v>1750000</v>
      </c>
      <c r="G39" s="18">
        <v>820000</v>
      </c>
      <c r="H39" s="18">
        <v>836600.96</v>
      </c>
      <c r="I39" s="19">
        <f t="shared" si="0"/>
        <v>16600.959999999963</v>
      </c>
      <c r="J39" s="19">
        <f t="shared" si="1"/>
        <v>102.02450731707317</v>
      </c>
    </row>
    <row r="40" spans="1:10" x14ac:dyDescent="0.2">
      <c r="A40" s="16">
        <v>0</v>
      </c>
      <c r="B40" s="23" t="s">
        <v>13</v>
      </c>
      <c r="C40" s="23" t="s">
        <v>75</v>
      </c>
      <c r="D40" s="17" t="s">
        <v>76</v>
      </c>
      <c r="E40" s="18">
        <v>450000</v>
      </c>
      <c r="F40" s="18">
        <v>450000</v>
      </c>
      <c r="G40" s="18">
        <v>60000</v>
      </c>
      <c r="H40" s="18">
        <v>103455.73</v>
      </c>
      <c r="I40" s="19">
        <f t="shared" si="0"/>
        <v>43455.729999999996</v>
      </c>
      <c r="J40" s="19">
        <f t="shared" si="1"/>
        <v>172.42621666666668</v>
      </c>
    </row>
    <row r="41" spans="1:10" x14ac:dyDescent="0.2">
      <c r="A41" s="16">
        <v>0</v>
      </c>
      <c r="B41" s="23" t="s">
        <v>13</v>
      </c>
      <c r="C41" s="23" t="s">
        <v>77</v>
      </c>
      <c r="D41" s="17" t="s">
        <v>78</v>
      </c>
      <c r="E41" s="18">
        <v>500000</v>
      </c>
      <c r="F41" s="18">
        <v>500000</v>
      </c>
      <c r="G41" s="18">
        <v>220000</v>
      </c>
      <c r="H41" s="18">
        <v>245877.85</v>
      </c>
      <c r="I41" s="19">
        <f t="shared" ref="I41:I72" si="2">H41-G41</f>
        <v>25877.850000000006</v>
      </c>
      <c r="J41" s="19">
        <f t="shared" ref="J41:J72" si="3">IF(G41=0,0,H41/G41*100)</f>
        <v>111.7626590909091</v>
      </c>
    </row>
    <row r="42" spans="1:10" x14ac:dyDescent="0.2">
      <c r="A42" s="16">
        <v>1</v>
      </c>
      <c r="B42" s="23" t="s">
        <v>13</v>
      </c>
      <c r="C42" s="23" t="s">
        <v>79</v>
      </c>
      <c r="D42" s="17" t="s">
        <v>80</v>
      </c>
      <c r="E42" s="18">
        <v>0</v>
      </c>
      <c r="F42" s="18">
        <v>0</v>
      </c>
      <c r="G42" s="18">
        <v>0</v>
      </c>
      <c r="H42" s="18">
        <v>1</v>
      </c>
      <c r="I42" s="19">
        <f t="shared" si="2"/>
        <v>1</v>
      </c>
      <c r="J42" s="19">
        <f t="shared" si="3"/>
        <v>0</v>
      </c>
    </row>
    <row r="43" spans="1:10" x14ac:dyDescent="0.2">
      <c r="A43" s="16">
        <v>0</v>
      </c>
      <c r="B43" s="23" t="s">
        <v>13</v>
      </c>
      <c r="C43" s="23" t="s">
        <v>81</v>
      </c>
      <c r="D43" s="17" t="s">
        <v>82</v>
      </c>
      <c r="E43" s="18">
        <v>0</v>
      </c>
      <c r="F43" s="18">
        <v>0</v>
      </c>
      <c r="G43" s="18">
        <v>0</v>
      </c>
      <c r="H43" s="18">
        <v>1</v>
      </c>
      <c r="I43" s="19">
        <f t="shared" si="2"/>
        <v>1</v>
      </c>
      <c r="J43" s="19">
        <f t="shared" si="3"/>
        <v>0</v>
      </c>
    </row>
    <row r="44" spans="1:10" x14ac:dyDescent="0.2">
      <c r="A44" s="16">
        <v>1</v>
      </c>
      <c r="B44" s="23" t="s">
        <v>13</v>
      </c>
      <c r="C44" s="23" t="s">
        <v>83</v>
      </c>
      <c r="D44" s="17" t="s">
        <v>84</v>
      </c>
      <c r="E44" s="18">
        <v>9130000</v>
      </c>
      <c r="F44" s="18">
        <v>9928000</v>
      </c>
      <c r="G44" s="18">
        <v>6198000</v>
      </c>
      <c r="H44" s="18">
        <v>6529523.6499999994</v>
      </c>
      <c r="I44" s="19">
        <f t="shared" si="2"/>
        <v>331523.64999999944</v>
      </c>
      <c r="J44" s="19">
        <f t="shared" si="3"/>
        <v>105.3488810906744</v>
      </c>
    </row>
    <row r="45" spans="1:10" x14ac:dyDescent="0.2">
      <c r="A45" s="16">
        <v>0</v>
      </c>
      <c r="B45" s="23" t="s">
        <v>13</v>
      </c>
      <c r="C45" s="23" t="s">
        <v>85</v>
      </c>
      <c r="D45" s="17" t="s">
        <v>86</v>
      </c>
      <c r="E45" s="18">
        <v>730000</v>
      </c>
      <c r="F45" s="18">
        <v>730000</v>
      </c>
      <c r="G45" s="18">
        <v>450000</v>
      </c>
      <c r="H45" s="18">
        <v>466894.64</v>
      </c>
      <c r="I45" s="19">
        <f t="shared" si="2"/>
        <v>16894.640000000014</v>
      </c>
      <c r="J45" s="19">
        <f t="shared" si="3"/>
        <v>103.75436444444446</v>
      </c>
    </row>
    <row r="46" spans="1:10" x14ac:dyDescent="0.2">
      <c r="A46" s="16">
        <v>0</v>
      </c>
      <c r="B46" s="23" t="s">
        <v>13</v>
      </c>
      <c r="C46" s="23" t="s">
        <v>87</v>
      </c>
      <c r="D46" s="17" t="s">
        <v>88</v>
      </c>
      <c r="E46" s="18">
        <v>7500000</v>
      </c>
      <c r="F46" s="18">
        <v>8298000</v>
      </c>
      <c r="G46" s="18">
        <v>5198000</v>
      </c>
      <c r="H46" s="18">
        <v>5783831.8899999997</v>
      </c>
      <c r="I46" s="19">
        <f t="shared" si="2"/>
        <v>585831.88999999966</v>
      </c>
      <c r="J46" s="19">
        <f t="shared" si="3"/>
        <v>111.27033262793383</v>
      </c>
    </row>
    <row r="47" spans="1:10" ht="51" x14ac:dyDescent="0.2">
      <c r="A47" s="16">
        <v>0</v>
      </c>
      <c r="B47" s="23" t="s">
        <v>13</v>
      </c>
      <c r="C47" s="23" t="s">
        <v>89</v>
      </c>
      <c r="D47" s="17" t="s">
        <v>90</v>
      </c>
      <c r="E47" s="18">
        <v>900000</v>
      </c>
      <c r="F47" s="18">
        <v>900000</v>
      </c>
      <c r="G47" s="18">
        <v>550000</v>
      </c>
      <c r="H47" s="18">
        <v>278797.12</v>
      </c>
      <c r="I47" s="19">
        <f t="shared" si="2"/>
        <v>-271202.88</v>
      </c>
      <c r="J47" s="19">
        <f t="shared" si="3"/>
        <v>50.690385454545449</v>
      </c>
    </row>
    <row r="48" spans="1:10" x14ac:dyDescent="0.2">
      <c r="A48" s="16">
        <v>1</v>
      </c>
      <c r="B48" s="23" t="s">
        <v>13</v>
      </c>
      <c r="C48" s="23" t="s">
        <v>91</v>
      </c>
      <c r="D48" s="17" t="s">
        <v>92</v>
      </c>
      <c r="E48" s="18">
        <v>1563000</v>
      </c>
      <c r="F48" s="18">
        <v>1645000</v>
      </c>
      <c r="G48" s="18">
        <v>819200</v>
      </c>
      <c r="H48" s="18">
        <v>826612.89000000013</v>
      </c>
      <c r="I48" s="19">
        <f t="shared" si="2"/>
        <v>7412.8900000001304</v>
      </c>
      <c r="J48" s="19">
        <f t="shared" si="3"/>
        <v>100.90489379882814</v>
      </c>
    </row>
    <row r="49" spans="1:10" x14ac:dyDescent="0.2">
      <c r="A49" s="16">
        <v>1</v>
      </c>
      <c r="B49" s="23" t="s">
        <v>13</v>
      </c>
      <c r="C49" s="23" t="s">
        <v>93</v>
      </c>
      <c r="D49" s="17" t="s">
        <v>94</v>
      </c>
      <c r="E49" s="18">
        <v>129000</v>
      </c>
      <c r="F49" s="18">
        <v>131000</v>
      </c>
      <c r="G49" s="18">
        <v>48000</v>
      </c>
      <c r="H49" s="18">
        <v>89809.700000000012</v>
      </c>
      <c r="I49" s="19">
        <f t="shared" si="2"/>
        <v>41809.700000000012</v>
      </c>
      <c r="J49" s="19">
        <f t="shared" si="3"/>
        <v>187.1035416666667</v>
      </c>
    </row>
    <row r="50" spans="1:10" ht="63.75" x14ac:dyDescent="0.2">
      <c r="A50" s="16">
        <v>1</v>
      </c>
      <c r="B50" s="23" t="s">
        <v>13</v>
      </c>
      <c r="C50" s="23" t="s">
        <v>95</v>
      </c>
      <c r="D50" s="17" t="s">
        <v>96</v>
      </c>
      <c r="E50" s="18">
        <v>4000</v>
      </c>
      <c r="F50" s="18">
        <v>4000</v>
      </c>
      <c r="G50" s="18">
        <v>2000</v>
      </c>
      <c r="H50" s="18">
        <v>41.54</v>
      </c>
      <c r="I50" s="19">
        <f t="shared" si="2"/>
        <v>-1958.46</v>
      </c>
      <c r="J50" s="19">
        <f t="shared" si="3"/>
        <v>2.077</v>
      </c>
    </row>
    <row r="51" spans="1:10" ht="38.25" x14ac:dyDescent="0.2">
      <c r="A51" s="16">
        <v>0</v>
      </c>
      <c r="B51" s="23" t="s">
        <v>13</v>
      </c>
      <c r="C51" s="23" t="s">
        <v>97</v>
      </c>
      <c r="D51" s="17" t="s">
        <v>98</v>
      </c>
      <c r="E51" s="18">
        <v>4000</v>
      </c>
      <c r="F51" s="18">
        <v>4000</v>
      </c>
      <c r="G51" s="18">
        <v>2000</v>
      </c>
      <c r="H51" s="18">
        <v>41.54</v>
      </c>
      <c r="I51" s="19">
        <f t="shared" si="2"/>
        <v>-1958.46</v>
      </c>
      <c r="J51" s="19">
        <f t="shared" si="3"/>
        <v>2.077</v>
      </c>
    </row>
    <row r="52" spans="1:10" x14ac:dyDescent="0.2">
      <c r="A52" s="16">
        <v>1</v>
      </c>
      <c r="B52" s="23" t="s">
        <v>13</v>
      </c>
      <c r="C52" s="23" t="s">
        <v>99</v>
      </c>
      <c r="D52" s="17" t="s">
        <v>100</v>
      </c>
      <c r="E52" s="18">
        <v>125000</v>
      </c>
      <c r="F52" s="18">
        <v>127000</v>
      </c>
      <c r="G52" s="18">
        <v>46000</v>
      </c>
      <c r="H52" s="18">
        <v>89768.16</v>
      </c>
      <c r="I52" s="19">
        <f t="shared" si="2"/>
        <v>43768.160000000003</v>
      </c>
      <c r="J52" s="19">
        <f t="shared" si="3"/>
        <v>195.14817391304348</v>
      </c>
    </row>
    <row r="53" spans="1:10" x14ac:dyDescent="0.2">
      <c r="A53" s="16">
        <v>0</v>
      </c>
      <c r="B53" s="23" t="s">
        <v>13</v>
      </c>
      <c r="C53" s="23" t="s">
        <v>101</v>
      </c>
      <c r="D53" s="17" t="s">
        <v>102</v>
      </c>
      <c r="E53" s="18">
        <v>125000</v>
      </c>
      <c r="F53" s="18">
        <v>125000</v>
      </c>
      <c r="G53" s="18">
        <v>44000</v>
      </c>
      <c r="H53" s="18">
        <v>59928.160000000003</v>
      </c>
      <c r="I53" s="19">
        <f t="shared" si="2"/>
        <v>15928.160000000003</v>
      </c>
      <c r="J53" s="19">
        <f t="shared" si="3"/>
        <v>136.20036363636365</v>
      </c>
    </row>
    <row r="54" spans="1:10" ht="63.75" x14ac:dyDescent="0.2">
      <c r="A54" s="16">
        <v>0</v>
      </c>
      <c r="B54" s="23" t="s">
        <v>13</v>
      </c>
      <c r="C54" s="23" t="s">
        <v>103</v>
      </c>
      <c r="D54" s="17" t="s">
        <v>104</v>
      </c>
      <c r="E54" s="18">
        <v>0</v>
      </c>
      <c r="F54" s="18">
        <v>0</v>
      </c>
      <c r="G54" s="18">
        <v>0</v>
      </c>
      <c r="H54" s="18">
        <v>27000</v>
      </c>
      <c r="I54" s="19">
        <f t="shared" si="2"/>
        <v>27000</v>
      </c>
      <c r="J54" s="19">
        <f t="shared" si="3"/>
        <v>0</v>
      </c>
    </row>
    <row r="55" spans="1:10" ht="63.75" x14ac:dyDescent="0.2">
      <c r="A55" s="16">
        <v>0</v>
      </c>
      <c r="B55" s="23" t="s">
        <v>13</v>
      </c>
      <c r="C55" s="23" t="s">
        <v>105</v>
      </c>
      <c r="D55" s="17" t="s">
        <v>106</v>
      </c>
      <c r="E55" s="18">
        <v>0</v>
      </c>
      <c r="F55" s="18">
        <v>2000</v>
      </c>
      <c r="G55" s="18">
        <v>2000</v>
      </c>
      <c r="H55" s="18">
        <v>2840</v>
      </c>
      <c r="I55" s="19">
        <f t="shared" si="2"/>
        <v>840</v>
      </c>
      <c r="J55" s="19">
        <f t="shared" si="3"/>
        <v>142</v>
      </c>
    </row>
    <row r="56" spans="1:10" ht="25.5" x14ac:dyDescent="0.2">
      <c r="A56" s="16">
        <v>1</v>
      </c>
      <c r="B56" s="23" t="s">
        <v>13</v>
      </c>
      <c r="C56" s="23" t="s">
        <v>107</v>
      </c>
      <c r="D56" s="17" t="s">
        <v>108</v>
      </c>
      <c r="E56" s="18">
        <v>1284000</v>
      </c>
      <c r="F56" s="18">
        <v>1356000</v>
      </c>
      <c r="G56" s="18">
        <v>693200</v>
      </c>
      <c r="H56" s="18">
        <v>664260.51</v>
      </c>
      <c r="I56" s="19">
        <f t="shared" si="2"/>
        <v>-28939.489999999991</v>
      </c>
      <c r="J56" s="19">
        <f t="shared" si="3"/>
        <v>95.825232256203122</v>
      </c>
    </row>
    <row r="57" spans="1:10" x14ac:dyDescent="0.2">
      <c r="A57" s="16">
        <v>1</v>
      </c>
      <c r="B57" s="23" t="s">
        <v>13</v>
      </c>
      <c r="C57" s="23" t="s">
        <v>109</v>
      </c>
      <c r="D57" s="17" t="s">
        <v>110</v>
      </c>
      <c r="E57" s="18">
        <v>1210000</v>
      </c>
      <c r="F57" s="18">
        <v>1259000</v>
      </c>
      <c r="G57" s="18">
        <v>638200</v>
      </c>
      <c r="H57" s="18">
        <v>610067.38</v>
      </c>
      <c r="I57" s="19">
        <f t="shared" si="2"/>
        <v>-28132.619999999995</v>
      </c>
      <c r="J57" s="19">
        <f t="shared" si="3"/>
        <v>95.591880288310875</v>
      </c>
    </row>
    <row r="58" spans="1:10" ht="38.25" x14ac:dyDescent="0.2">
      <c r="A58" s="16">
        <v>0</v>
      </c>
      <c r="B58" s="23" t="s">
        <v>13</v>
      </c>
      <c r="C58" s="23" t="s">
        <v>111</v>
      </c>
      <c r="D58" s="17" t="s">
        <v>112</v>
      </c>
      <c r="E58" s="18">
        <v>20000</v>
      </c>
      <c r="F58" s="18">
        <v>20000</v>
      </c>
      <c r="G58" s="18">
        <v>9200</v>
      </c>
      <c r="H58" s="18">
        <v>12070</v>
      </c>
      <c r="I58" s="19">
        <f t="shared" si="2"/>
        <v>2870</v>
      </c>
      <c r="J58" s="19">
        <f t="shared" si="3"/>
        <v>131.19565217391306</v>
      </c>
    </row>
    <row r="59" spans="1:10" x14ac:dyDescent="0.2">
      <c r="A59" s="16">
        <v>0</v>
      </c>
      <c r="B59" s="23" t="s">
        <v>13</v>
      </c>
      <c r="C59" s="23" t="s">
        <v>113</v>
      </c>
      <c r="D59" s="17" t="s">
        <v>114</v>
      </c>
      <c r="E59" s="18">
        <v>830000</v>
      </c>
      <c r="F59" s="18">
        <v>870000</v>
      </c>
      <c r="G59" s="18">
        <v>450000</v>
      </c>
      <c r="H59" s="18">
        <v>410017.38</v>
      </c>
      <c r="I59" s="19">
        <f t="shared" si="2"/>
        <v>-39982.619999999995</v>
      </c>
      <c r="J59" s="19">
        <f t="shared" si="3"/>
        <v>91.114973333333339</v>
      </c>
    </row>
    <row r="60" spans="1:10" ht="25.5" x14ac:dyDescent="0.2">
      <c r="A60" s="16">
        <v>0</v>
      </c>
      <c r="B60" s="23" t="s">
        <v>13</v>
      </c>
      <c r="C60" s="23" t="s">
        <v>115</v>
      </c>
      <c r="D60" s="17" t="s">
        <v>116</v>
      </c>
      <c r="E60" s="18">
        <v>360000</v>
      </c>
      <c r="F60" s="18">
        <v>369000</v>
      </c>
      <c r="G60" s="18">
        <v>179000</v>
      </c>
      <c r="H60" s="18">
        <v>187980</v>
      </c>
      <c r="I60" s="19">
        <f t="shared" si="2"/>
        <v>8980</v>
      </c>
      <c r="J60" s="19">
        <f t="shared" si="3"/>
        <v>105.0167597765363</v>
      </c>
    </row>
    <row r="61" spans="1:10" x14ac:dyDescent="0.2">
      <c r="A61" s="16">
        <v>1</v>
      </c>
      <c r="B61" s="23" t="s">
        <v>13</v>
      </c>
      <c r="C61" s="23" t="s">
        <v>117</v>
      </c>
      <c r="D61" s="17" t="s">
        <v>118</v>
      </c>
      <c r="E61" s="18">
        <v>74000</v>
      </c>
      <c r="F61" s="18">
        <v>97000</v>
      </c>
      <c r="G61" s="18">
        <v>55000</v>
      </c>
      <c r="H61" s="18">
        <v>54193.13</v>
      </c>
      <c r="I61" s="19">
        <f t="shared" si="2"/>
        <v>-806.87000000000262</v>
      </c>
      <c r="J61" s="19">
        <f t="shared" si="3"/>
        <v>98.532963636363633</v>
      </c>
    </row>
    <row r="62" spans="1:10" ht="38.25" x14ac:dyDescent="0.2">
      <c r="A62" s="16">
        <v>0</v>
      </c>
      <c r="B62" s="23" t="s">
        <v>13</v>
      </c>
      <c r="C62" s="23" t="s">
        <v>119</v>
      </c>
      <c r="D62" s="17" t="s">
        <v>120</v>
      </c>
      <c r="E62" s="18">
        <v>70000</v>
      </c>
      <c r="F62" s="18">
        <v>93000</v>
      </c>
      <c r="G62" s="18">
        <v>53000</v>
      </c>
      <c r="H62" s="18">
        <v>52663.13</v>
      </c>
      <c r="I62" s="19">
        <f t="shared" si="2"/>
        <v>-336.87000000000262</v>
      </c>
      <c r="J62" s="19">
        <f t="shared" si="3"/>
        <v>99.364396226415082</v>
      </c>
    </row>
    <row r="63" spans="1:10" ht="38.25" x14ac:dyDescent="0.2">
      <c r="A63" s="16">
        <v>0</v>
      </c>
      <c r="B63" s="23" t="s">
        <v>13</v>
      </c>
      <c r="C63" s="23" t="s">
        <v>121</v>
      </c>
      <c r="D63" s="17" t="s">
        <v>122</v>
      </c>
      <c r="E63" s="18">
        <v>4000</v>
      </c>
      <c r="F63" s="18">
        <v>4000</v>
      </c>
      <c r="G63" s="18">
        <v>2000</v>
      </c>
      <c r="H63" s="18">
        <v>1530</v>
      </c>
      <c r="I63" s="19">
        <f t="shared" si="2"/>
        <v>-470</v>
      </c>
      <c r="J63" s="19">
        <f t="shared" si="3"/>
        <v>76.5</v>
      </c>
    </row>
    <row r="64" spans="1:10" x14ac:dyDescent="0.2">
      <c r="A64" s="16">
        <v>1</v>
      </c>
      <c r="B64" s="23" t="s">
        <v>13</v>
      </c>
      <c r="C64" s="23" t="s">
        <v>123</v>
      </c>
      <c r="D64" s="17" t="s">
        <v>124</v>
      </c>
      <c r="E64" s="18">
        <v>150000</v>
      </c>
      <c r="F64" s="18">
        <v>158000</v>
      </c>
      <c r="G64" s="18">
        <v>78000</v>
      </c>
      <c r="H64" s="18">
        <v>72542.679999999993</v>
      </c>
      <c r="I64" s="19">
        <f t="shared" si="2"/>
        <v>-5457.320000000007</v>
      </c>
      <c r="J64" s="19">
        <f t="shared" si="3"/>
        <v>93.003435897435892</v>
      </c>
    </row>
    <row r="65" spans="1:10" x14ac:dyDescent="0.2">
      <c r="A65" s="16">
        <v>1</v>
      </c>
      <c r="B65" s="23" t="s">
        <v>13</v>
      </c>
      <c r="C65" s="23" t="s">
        <v>125</v>
      </c>
      <c r="D65" s="17" t="s">
        <v>100</v>
      </c>
      <c r="E65" s="18">
        <v>150000</v>
      </c>
      <c r="F65" s="18">
        <v>158000</v>
      </c>
      <c r="G65" s="18">
        <v>78000</v>
      </c>
      <c r="H65" s="18">
        <v>72542.679999999993</v>
      </c>
      <c r="I65" s="19">
        <f t="shared" si="2"/>
        <v>-5457.320000000007</v>
      </c>
      <c r="J65" s="19">
        <f t="shared" si="3"/>
        <v>93.003435897435892</v>
      </c>
    </row>
    <row r="66" spans="1:10" x14ac:dyDescent="0.2">
      <c r="A66" s="16">
        <v>0</v>
      </c>
      <c r="B66" s="23" t="s">
        <v>13</v>
      </c>
      <c r="C66" s="23" t="s">
        <v>126</v>
      </c>
      <c r="D66" s="17" t="s">
        <v>100</v>
      </c>
      <c r="E66" s="18">
        <v>150000</v>
      </c>
      <c r="F66" s="18">
        <v>158000</v>
      </c>
      <c r="G66" s="18">
        <v>78000</v>
      </c>
      <c r="H66" s="18">
        <v>72542.679999999993</v>
      </c>
      <c r="I66" s="19">
        <f t="shared" si="2"/>
        <v>-5457.320000000007</v>
      </c>
      <c r="J66" s="19">
        <f t="shared" si="3"/>
        <v>93.003435897435892</v>
      </c>
    </row>
    <row r="67" spans="1:10" x14ac:dyDescent="0.2">
      <c r="A67" s="16">
        <v>1</v>
      </c>
      <c r="B67" s="23" t="s">
        <v>13</v>
      </c>
      <c r="C67" s="23" t="s">
        <v>127</v>
      </c>
      <c r="D67" s="17" t="s">
        <v>128</v>
      </c>
      <c r="E67" s="18">
        <v>67808900</v>
      </c>
      <c r="F67" s="18">
        <v>68523601.120000005</v>
      </c>
      <c r="G67" s="18">
        <v>39082413.119999997</v>
      </c>
      <c r="H67" s="18">
        <v>38992325.119999997</v>
      </c>
      <c r="I67" s="19">
        <f t="shared" si="2"/>
        <v>-90088</v>
      </c>
      <c r="J67" s="19">
        <f t="shared" si="3"/>
        <v>99.76949222730083</v>
      </c>
    </row>
    <row r="68" spans="1:10" x14ac:dyDescent="0.2">
      <c r="A68" s="16">
        <v>1</v>
      </c>
      <c r="B68" s="23" t="s">
        <v>13</v>
      </c>
      <c r="C68" s="23" t="s">
        <v>129</v>
      </c>
      <c r="D68" s="17" t="s">
        <v>130</v>
      </c>
      <c r="E68" s="18">
        <v>67808900</v>
      </c>
      <c r="F68" s="18">
        <v>68523601.120000005</v>
      </c>
      <c r="G68" s="18">
        <v>39082413.119999997</v>
      </c>
      <c r="H68" s="18">
        <v>38992325.119999997</v>
      </c>
      <c r="I68" s="19">
        <f t="shared" si="2"/>
        <v>-90088</v>
      </c>
      <c r="J68" s="19">
        <f t="shared" si="3"/>
        <v>99.76949222730083</v>
      </c>
    </row>
    <row r="69" spans="1:10" x14ac:dyDescent="0.2">
      <c r="A69" s="16">
        <v>1</v>
      </c>
      <c r="B69" s="23" t="s">
        <v>13</v>
      </c>
      <c r="C69" s="23" t="s">
        <v>131</v>
      </c>
      <c r="D69" s="17" t="s">
        <v>132</v>
      </c>
      <c r="E69" s="18">
        <v>15767800</v>
      </c>
      <c r="F69" s="18">
        <v>15767800</v>
      </c>
      <c r="G69" s="18">
        <v>7884000</v>
      </c>
      <c r="H69" s="18">
        <v>7884000</v>
      </c>
      <c r="I69" s="19">
        <f t="shared" si="2"/>
        <v>0</v>
      </c>
      <c r="J69" s="19">
        <f t="shared" si="3"/>
        <v>100</v>
      </c>
    </row>
    <row r="70" spans="1:10" x14ac:dyDescent="0.2">
      <c r="A70" s="16">
        <v>0</v>
      </c>
      <c r="B70" s="23" t="s">
        <v>13</v>
      </c>
      <c r="C70" s="23" t="s">
        <v>133</v>
      </c>
      <c r="D70" s="17" t="s">
        <v>134</v>
      </c>
      <c r="E70" s="18">
        <v>15767800</v>
      </c>
      <c r="F70" s="18">
        <v>15767800</v>
      </c>
      <c r="G70" s="18">
        <v>7884000</v>
      </c>
      <c r="H70" s="18">
        <v>7884000</v>
      </c>
      <c r="I70" s="19">
        <f t="shared" si="2"/>
        <v>0</v>
      </c>
      <c r="J70" s="19">
        <f t="shared" si="3"/>
        <v>100</v>
      </c>
    </row>
    <row r="71" spans="1:10" x14ac:dyDescent="0.2">
      <c r="A71" s="16">
        <v>1</v>
      </c>
      <c r="B71" s="23" t="s">
        <v>13</v>
      </c>
      <c r="C71" s="23" t="s">
        <v>135</v>
      </c>
      <c r="D71" s="17" t="s">
        <v>136</v>
      </c>
      <c r="E71" s="18">
        <v>49698000</v>
      </c>
      <c r="F71" s="18">
        <v>49698000</v>
      </c>
      <c r="G71" s="18">
        <v>29304500</v>
      </c>
      <c r="H71" s="18">
        <v>29304500</v>
      </c>
      <c r="I71" s="19">
        <f t="shared" si="2"/>
        <v>0</v>
      </c>
      <c r="J71" s="19">
        <f t="shared" si="3"/>
        <v>100</v>
      </c>
    </row>
    <row r="72" spans="1:10" ht="25.5" x14ac:dyDescent="0.2">
      <c r="A72" s="16">
        <v>0</v>
      </c>
      <c r="B72" s="23" t="s">
        <v>13</v>
      </c>
      <c r="C72" s="23" t="s">
        <v>137</v>
      </c>
      <c r="D72" s="17" t="s">
        <v>138</v>
      </c>
      <c r="E72" s="18">
        <v>49698000</v>
      </c>
      <c r="F72" s="18">
        <v>49698000</v>
      </c>
      <c r="G72" s="18">
        <v>29304500</v>
      </c>
      <c r="H72" s="18">
        <v>29304500</v>
      </c>
      <c r="I72" s="19">
        <f t="shared" si="2"/>
        <v>0</v>
      </c>
      <c r="J72" s="19">
        <f t="shared" si="3"/>
        <v>100</v>
      </c>
    </row>
    <row r="73" spans="1:10" x14ac:dyDescent="0.2">
      <c r="A73" s="16">
        <v>1</v>
      </c>
      <c r="B73" s="23" t="s">
        <v>13</v>
      </c>
      <c r="C73" s="23" t="s">
        <v>139</v>
      </c>
      <c r="D73" s="17" t="s">
        <v>140</v>
      </c>
      <c r="E73" s="18">
        <v>0</v>
      </c>
      <c r="F73" s="18">
        <v>189392.12</v>
      </c>
      <c r="G73" s="18">
        <v>189392.12</v>
      </c>
      <c r="H73" s="18">
        <v>189392.12</v>
      </c>
      <c r="I73" s="19">
        <f t="shared" ref="I73:I104" si="4">H73-G73</f>
        <v>0</v>
      </c>
      <c r="J73" s="19">
        <f t="shared" ref="J73:J80" si="5">IF(G73=0,0,H73/G73*100)</f>
        <v>100</v>
      </c>
    </row>
    <row r="74" spans="1:10" x14ac:dyDescent="0.2">
      <c r="A74" s="16">
        <v>0</v>
      </c>
      <c r="B74" s="23" t="s">
        <v>13</v>
      </c>
      <c r="C74" s="23" t="s">
        <v>141</v>
      </c>
      <c r="D74" s="17" t="s">
        <v>142</v>
      </c>
      <c r="E74" s="18">
        <v>0</v>
      </c>
      <c r="F74" s="18">
        <v>189392.12</v>
      </c>
      <c r="G74" s="18">
        <v>189392.12</v>
      </c>
      <c r="H74" s="18">
        <v>189392.12</v>
      </c>
      <c r="I74" s="19">
        <f t="shared" si="4"/>
        <v>0</v>
      </c>
      <c r="J74" s="19">
        <f t="shared" si="5"/>
        <v>100</v>
      </c>
    </row>
    <row r="75" spans="1:10" x14ac:dyDescent="0.2">
      <c r="A75" s="16">
        <v>1</v>
      </c>
      <c r="B75" s="23" t="s">
        <v>13</v>
      </c>
      <c r="C75" s="23" t="s">
        <v>143</v>
      </c>
      <c r="D75" s="17" t="s">
        <v>144</v>
      </c>
      <c r="E75" s="18">
        <v>2343100</v>
      </c>
      <c r="F75" s="18">
        <v>2868409</v>
      </c>
      <c r="G75" s="18">
        <v>1704521</v>
      </c>
      <c r="H75" s="18">
        <v>1614433</v>
      </c>
      <c r="I75" s="19">
        <f t="shared" si="4"/>
        <v>-90088</v>
      </c>
      <c r="J75" s="19">
        <f t="shared" si="5"/>
        <v>94.714761507778434</v>
      </c>
    </row>
    <row r="76" spans="1:10" ht="38.25" x14ac:dyDescent="0.2">
      <c r="A76" s="16">
        <v>0</v>
      </c>
      <c r="B76" s="23" t="s">
        <v>13</v>
      </c>
      <c r="C76" s="23" t="s">
        <v>145</v>
      </c>
      <c r="D76" s="17" t="s">
        <v>146</v>
      </c>
      <c r="E76" s="18">
        <v>2343100</v>
      </c>
      <c r="F76" s="18">
        <v>2343100</v>
      </c>
      <c r="G76" s="18">
        <v>1381700</v>
      </c>
      <c r="H76" s="18">
        <v>1296050</v>
      </c>
      <c r="I76" s="19">
        <f t="shared" si="4"/>
        <v>-85650</v>
      </c>
      <c r="J76" s="19">
        <f t="shared" si="5"/>
        <v>93.801114569009187</v>
      </c>
    </row>
    <row r="77" spans="1:10" ht="38.25" x14ac:dyDescent="0.2">
      <c r="A77" s="16">
        <v>0</v>
      </c>
      <c r="B77" s="23" t="s">
        <v>13</v>
      </c>
      <c r="C77" s="23" t="s">
        <v>147</v>
      </c>
      <c r="D77" s="17" t="s">
        <v>148</v>
      </c>
      <c r="E77" s="18">
        <v>0</v>
      </c>
      <c r="F77" s="18">
        <v>121631</v>
      </c>
      <c r="G77" s="18">
        <v>91223</v>
      </c>
      <c r="H77" s="18">
        <v>91223</v>
      </c>
      <c r="I77" s="19">
        <f t="shared" si="4"/>
        <v>0</v>
      </c>
      <c r="J77" s="19">
        <f t="shared" si="5"/>
        <v>100</v>
      </c>
    </row>
    <row r="78" spans="1:10" x14ac:dyDescent="0.2">
      <c r="A78" s="16">
        <v>0</v>
      </c>
      <c r="B78" s="23" t="s">
        <v>13</v>
      </c>
      <c r="C78" s="23" t="s">
        <v>149</v>
      </c>
      <c r="D78" s="17" t="s">
        <v>150</v>
      </c>
      <c r="E78" s="18">
        <v>0</v>
      </c>
      <c r="F78" s="18">
        <v>403678</v>
      </c>
      <c r="G78" s="18">
        <v>231598</v>
      </c>
      <c r="H78" s="18">
        <v>227160</v>
      </c>
      <c r="I78" s="19">
        <f t="shared" si="4"/>
        <v>-4438</v>
      </c>
      <c r="J78" s="19">
        <f t="shared" si="5"/>
        <v>98.083748564322661</v>
      </c>
    </row>
    <row r="79" spans="1:10" x14ac:dyDescent="0.2">
      <c r="A79" s="16">
        <v>1</v>
      </c>
      <c r="B79" s="23"/>
      <c r="C79" s="23" t="s">
        <v>151</v>
      </c>
      <c r="D79" s="17" t="s">
        <v>152</v>
      </c>
      <c r="E79" s="18">
        <v>46968000</v>
      </c>
      <c r="F79" s="18">
        <v>48633000</v>
      </c>
      <c r="G79" s="18">
        <v>24907700</v>
      </c>
      <c r="H79" s="18">
        <v>26425478.190000001</v>
      </c>
      <c r="I79" s="19">
        <f t="shared" si="4"/>
        <v>1517778.1900000013</v>
      </c>
      <c r="J79" s="19">
        <f t="shared" si="5"/>
        <v>106.09361036948415</v>
      </c>
    </row>
    <row r="80" spans="1:10" x14ac:dyDescent="0.2">
      <c r="A80" s="16">
        <v>1</v>
      </c>
      <c r="B80" s="23"/>
      <c r="C80" s="23" t="s">
        <v>151</v>
      </c>
      <c r="D80" s="17" t="s">
        <v>153</v>
      </c>
      <c r="E80" s="18">
        <v>114776900</v>
      </c>
      <c r="F80" s="18">
        <v>117156601.12</v>
      </c>
      <c r="G80" s="18">
        <v>63990113.119999997</v>
      </c>
      <c r="H80" s="18">
        <v>65417803.309999995</v>
      </c>
      <c r="I80" s="19">
        <f t="shared" si="4"/>
        <v>1427690.1899999976</v>
      </c>
      <c r="J80" s="19">
        <f t="shared" si="5"/>
        <v>102.23111058941663</v>
      </c>
    </row>
  </sheetData>
  <mergeCells count="2">
    <mergeCell ref="B3:J3"/>
    <mergeCell ref="B5:J5"/>
  </mergeCells>
  <conditionalFormatting sqref="B9:B80">
    <cfRule type="expression" dxfId="8" priority="1" stopIfTrue="1">
      <formula>A9=1</formula>
    </cfRule>
  </conditionalFormatting>
  <conditionalFormatting sqref="C9:C80">
    <cfRule type="expression" dxfId="7" priority="2" stopIfTrue="1">
      <formula>A9=1</formula>
    </cfRule>
  </conditionalFormatting>
  <conditionalFormatting sqref="D9:D80">
    <cfRule type="expression" dxfId="6" priority="3" stopIfTrue="1">
      <formula>A9=1</formula>
    </cfRule>
  </conditionalFormatting>
  <conditionalFormatting sqref="E9:E80">
    <cfRule type="expression" dxfId="5" priority="4" stopIfTrue="1">
      <formula>A9=1</formula>
    </cfRule>
  </conditionalFormatting>
  <conditionalFormatting sqref="F9:F80">
    <cfRule type="expression" dxfId="4" priority="5" stopIfTrue="1">
      <formula>A9=1</formula>
    </cfRule>
  </conditionalFormatting>
  <conditionalFormatting sqref="G9:G80">
    <cfRule type="expression" dxfId="3" priority="6" stopIfTrue="1">
      <formula>A9=1</formula>
    </cfRule>
  </conditionalFormatting>
  <conditionalFormatting sqref="H9:H80">
    <cfRule type="expression" dxfId="2" priority="7" stopIfTrue="1">
      <formula>A9=1</formula>
    </cfRule>
  </conditionalFormatting>
  <conditionalFormatting sqref="I9:I80">
    <cfRule type="expression" dxfId="1" priority="8" stopIfTrue="1">
      <formula>A9=1</formula>
    </cfRule>
  </conditionalFormatting>
  <conditionalFormatting sqref="J9:J80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2024-07-01T08:00:57Z</dcterms:created>
  <dcterms:modified xsi:type="dcterms:W3CDTF">2024-07-01T08:01:45Z</dcterms:modified>
</cp:coreProperties>
</file>