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8800" windowHeight="1212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</calcChain>
</file>

<file path=xl/sharedStrings.xml><?xml version="1.0" encoding="utf-8"?>
<sst xmlns="http://schemas.openxmlformats.org/spreadsheetml/2006/main" count="215" uniqueCount="146">
  <si>
    <t>Станом на 01.04.2024</t>
  </si>
  <si>
    <t>Аналіз виконання плану по доходах</t>
  </si>
  <si>
    <t>На 31.03.2024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</si>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</sst>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45405000</v>
      </c>
      <c r="F9" s="18">
        <v>45405000</v>
      </c>
      <c r="G9" s="18">
        <v>10254700</v>
      </c>
      <c r="H9" s="18">
        <v>11813978.33</v>
      </c>
      <c r="I9" s="19">
        <f t="shared" ref="I9:I40" si="0">H9-G9</f>
        <v>1559278.33</v>
      </c>
      <c r="J9" s="19">
        <f t="shared" ref="J9:J40" si="1">IF(G9=0,0,H9/G9*100)</f>
        <v>115.20549923449734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26956000</v>
      </c>
      <c r="F10" s="18">
        <v>26956000</v>
      </c>
      <c r="G10" s="18">
        <v>5876000</v>
      </c>
      <c r="H10" s="18">
        <v>6319829.6400000006</v>
      </c>
      <c r="I10" s="19">
        <f t="shared" si="0"/>
        <v>443829.6400000006</v>
      </c>
      <c r="J10" s="19">
        <f t="shared" si="1"/>
        <v>107.55326140231452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26950000</v>
      </c>
      <c r="F11" s="18">
        <v>26950000</v>
      </c>
      <c r="G11" s="18">
        <v>5870000</v>
      </c>
      <c r="H11" s="18">
        <v>6293677.9000000004</v>
      </c>
      <c r="I11" s="19">
        <f t="shared" si="0"/>
        <v>423677.90000000037</v>
      </c>
      <c r="J11" s="19">
        <f t="shared" si="1"/>
        <v>107.21768143100512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24600000</v>
      </c>
      <c r="F12" s="18">
        <v>24600000</v>
      </c>
      <c r="G12" s="18">
        <v>5600000</v>
      </c>
      <c r="H12" s="18">
        <v>5807993.3700000001</v>
      </c>
      <c r="I12" s="19">
        <f t="shared" si="0"/>
        <v>207993.37000000011</v>
      </c>
      <c r="J12" s="19">
        <f t="shared" si="1"/>
        <v>103.71416732142858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1300000</v>
      </c>
      <c r="F13" s="18">
        <v>1300000</v>
      </c>
      <c r="G13" s="18">
        <v>140000</v>
      </c>
      <c r="H13" s="18">
        <v>154310.35999999999</v>
      </c>
      <c r="I13" s="19">
        <f t="shared" si="0"/>
        <v>14310.359999999986</v>
      </c>
      <c r="J13" s="19">
        <f t="shared" si="1"/>
        <v>110.2216857142857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550000</v>
      </c>
      <c r="F14" s="18">
        <v>550000</v>
      </c>
      <c r="G14" s="18">
        <v>130000</v>
      </c>
      <c r="H14" s="18">
        <v>274320.2</v>
      </c>
      <c r="I14" s="19">
        <f t="shared" si="0"/>
        <v>144320.20000000001</v>
      </c>
      <c r="J14" s="19">
        <f t="shared" si="1"/>
        <v>211.01553846153845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500000</v>
      </c>
      <c r="F15" s="18">
        <v>500000</v>
      </c>
      <c r="G15" s="18">
        <v>0</v>
      </c>
      <c r="H15" s="18">
        <v>57053.97</v>
      </c>
      <c r="I15" s="19">
        <f t="shared" si="0"/>
        <v>57053.97</v>
      </c>
      <c r="J15" s="19">
        <f t="shared" si="1"/>
        <v>0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6000</v>
      </c>
      <c r="F16" s="18">
        <v>6000</v>
      </c>
      <c r="G16" s="18">
        <v>6000</v>
      </c>
      <c r="H16" s="18">
        <v>26151.74</v>
      </c>
      <c r="I16" s="19">
        <f t="shared" si="0"/>
        <v>20151.740000000002</v>
      </c>
      <c r="J16" s="19">
        <f t="shared" si="1"/>
        <v>435.86233333333337</v>
      </c>
    </row>
    <row r="17" spans="1:10" ht="25.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6000</v>
      </c>
      <c r="F17" s="18">
        <v>6000</v>
      </c>
      <c r="G17" s="18">
        <v>6000</v>
      </c>
      <c r="H17" s="18">
        <v>26151.74</v>
      </c>
      <c r="I17" s="19">
        <f t="shared" si="0"/>
        <v>20151.740000000002</v>
      </c>
      <c r="J17" s="19">
        <f t="shared" si="1"/>
        <v>435.86233333333337</v>
      </c>
    </row>
    <row r="18" spans="1:10" ht="25.5" x14ac:dyDescent="0.2">
      <c r="A18" s="16">
        <v>1</v>
      </c>
      <c r="B18" s="23" t="s">
        <v>13</v>
      </c>
      <c r="C18" s="23" t="s">
        <v>32</v>
      </c>
      <c r="D18" s="17" t="s">
        <v>33</v>
      </c>
      <c r="E18" s="18">
        <v>1063000</v>
      </c>
      <c r="F18" s="18">
        <v>1063000</v>
      </c>
      <c r="G18" s="18">
        <v>300700</v>
      </c>
      <c r="H18" s="18">
        <v>504673.47</v>
      </c>
      <c r="I18" s="19">
        <f t="shared" si="0"/>
        <v>203973.46999999997</v>
      </c>
      <c r="J18" s="19">
        <f t="shared" si="1"/>
        <v>167.83287994679083</v>
      </c>
    </row>
    <row r="19" spans="1:10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1060000</v>
      </c>
      <c r="F19" s="18">
        <v>1060000</v>
      </c>
      <c r="G19" s="18">
        <v>300000</v>
      </c>
      <c r="H19" s="18">
        <v>503974.18</v>
      </c>
      <c r="I19" s="19">
        <f t="shared" si="0"/>
        <v>203974.18</v>
      </c>
      <c r="J19" s="19">
        <f t="shared" si="1"/>
        <v>167.99139333333332</v>
      </c>
    </row>
    <row r="20" spans="1:10" ht="38.2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710000</v>
      </c>
      <c r="F20" s="18">
        <v>710000</v>
      </c>
      <c r="G20" s="18">
        <v>230000</v>
      </c>
      <c r="H20" s="18">
        <v>383709.61</v>
      </c>
      <c r="I20" s="19">
        <f t="shared" si="0"/>
        <v>153709.60999999999</v>
      </c>
      <c r="J20" s="19">
        <f t="shared" si="1"/>
        <v>166.83026521739131</v>
      </c>
    </row>
    <row r="21" spans="1:10" ht="51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350000</v>
      </c>
      <c r="F21" s="18">
        <v>350000</v>
      </c>
      <c r="G21" s="18">
        <v>70000</v>
      </c>
      <c r="H21" s="18">
        <v>120264.57</v>
      </c>
      <c r="I21" s="19">
        <f t="shared" si="0"/>
        <v>50264.570000000007</v>
      </c>
      <c r="J21" s="19">
        <f t="shared" si="1"/>
        <v>171.80652857142857</v>
      </c>
    </row>
    <row r="22" spans="1:10" ht="25.5" x14ac:dyDescent="0.2">
      <c r="A22" s="16">
        <v>1</v>
      </c>
      <c r="B22" s="23" t="s">
        <v>13</v>
      </c>
      <c r="C22" s="23" t="s">
        <v>40</v>
      </c>
      <c r="D22" s="17" t="s">
        <v>41</v>
      </c>
      <c r="E22" s="18">
        <v>3000</v>
      </c>
      <c r="F22" s="18">
        <v>3000</v>
      </c>
      <c r="G22" s="18">
        <v>700</v>
      </c>
      <c r="H22" s="18">
        <v>699.29</v>
      </c>
      <c r="I22" s="19">
        <f t="shared" si="0"/>
        <v>-0.71000000000003638</v>
      </c>
      <c r="J22" s="19">
        <f t="shared" si="1"/>
        <v>99.898571428571429</v>
      </c>
    </row>
    <row r="23" spans="1:10" ht="25.5" x14ac:dyDescent="0.2">
      <c r="A23" s="16">
        <v>0</v>
      </c>
      <c r="B23" s="23" t="s">
        <v>13</v>
      </c>
      <c r="C23" s="23" t="s">
        <v>42</v>
      </c>
      <c r="D23" s="17" t="s">
        <v>43</v>
      </c>
      <c r="E23" s="18">
        <v>3000</v>
      </c>
      <c r="F23" s="18">
        <v>3000</v>
      </c>
      <c r="G23" s="18">
        <v>700</v>
      </c>
      <c r="H23" s="18">
        <v>699.29</v>
      </c>
      <c r="I23" s="19">
        <f t="shared" si="0"/>
        <v>-0.71000000000003638</v>
      </c>
      <c r="J23" s="19">
        <f t="shared" si="1"/>
        <v>99.898571428571429</v>
      </c>
    </row>
    <row r="24" spans="1:10" x14ac:dyDescent="0.2">
      <c r="A24" s="16">
        <v>1</v>
      </c>
      <c r="B24" s="23" t="s">
        <v>13</v>
      </c>
      <c r="C24" s="23" t="s">
        <v>44</v>
      </c>
      <c r="D24" s="17" t="s">
        <v>45</v>
      </c>
      <c r="E24" s="18">
        <v>2580000</v>
      </c>
      <c r="F24" s="18">
        <v>2580000</v>
      </c>
      <c r="G24" s="18">
        <v>620000</v>
      </c>
      <c r="H24" s="18">
        <v>737611.1</v>
      </c>
      <c r="I24" s="19">
        <f t="shared" si="0"/>
        <v>117611.09999999998</v>
      </c>
      <c r="J24" s="19">
        <f t="shared" si="1"/>
        <v>118.9695322580645</v>
      </c>
    </row>
    <row r="25" spans="1:10" ht="25.5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330000</v>
      </c>
      <c r="F25" s="18">
        <v>330000</v>
      </c>
      <c r="G25" s="18">
        <v>80000</v>
      </c>
      <c r="H25" s="18">
        <v>72982.73</v>
      </c>
      <c r="I25" s="19">
        <f t="shared" si="0"/>
        <v>-7017.2700000000041</v>
      </c>
      <c r="J25" s="19">
        <f t="shared" si="1"/>
        <v>91.228412500000005</v>
      </c>
    </row>
    <row r="26" spans="1:10" x14ac:dyDescent="0.2">
      <c r="A26" s="16">
        <v>0</v>
      </c>
      <c r="B26" s="23" t="s">
        <v>13</v>
      </c>
      <c r="C26" s="23" t="s">
        <v>48</v>
      </c>
      <c r="D26" s="17" t="s">
        <v>49</v>
      </c>
      <c r="E26" s="18">
        <v>330000</v>
      </c>
      <c r="F26" s="18">
        <v>330000</v>
      </c>
      <c r="G26" s="18">
        <v>80000</v>
      </c>
      <c r="H26" s="18">
        <v>72982.73</v>
      </c>
      <c r="I26" s="19">
        <f t="shared" si="0"/>
        <v>-7017.2700000000041</v>
      </c>
      <c r="J26" s="19">
        <f t="shared" si="1"/>
        <v>91.228412500000005</v>
      </c>
    </row>
    <row r="27" spans="1:10" ht="25.5" x14ac:dyDescent="0.2">
      <c r="A27" s="16">
        <v>1</v>
      </c>
      <c r="B27" s="23" t="s">
        <v>13</v>
      </c>
      <c r="C27" s="23" t="s">
        <v>50</v>
      </c>
      <c r="D27" s="17" t="s">
        <v>51</v>
      </c>
      <c r="E27" s="18">
        <v>1200000</v>
      </c>
      <c r="F27" s="18">
        <v>1200000</v>
      </c>
      <c r="G27" s="18">
        <v>300000</v>
      </c>
      <c r="H27" s="18">
        <v>414520.32000000001</v>
      </c>
      <c r="I27" s="19">
        <f t="shared" si="0"/>
        <v>114520.32000000001</v>
      </c>
      <c r="J27" s="19">
        <f t="shared" si="1"/>
        <v>138.17344</v>
      </c>
    </row>
    <row r="28" spans="1:10" x14ac:dyDescent="0.2">
      <c r="A28" s="16">
        <v>0</v>
      </c>
      <c r="B28" s="23" t="s">
        <v>13</v>
      </c>
      <c r="C28" s="23" t="s">
        <v>52</v>
      </c>
      <c r="D28" s="17" t="s">
        <v>49</v>
      </c>
      <c r="E28" s="18">
        <v>1200000</v>
      </c>
      <c r="F28" s="18">
        <v>1200000</v>
      </c>
      <c r="G28" s="18">
        <v>300000</v>
      </c>
      <c r="H28" s="18">
        <v>414520.32000000001</v>
      </c>
      <c r="I28" s="19">
        <f t="shared" si="0"/>
        <v>114520.32000000001</v>
      </c>
      <c r="J28" s="19">
        <f t="shared" si="1"/>
        <v>138.17344</v>
      </c>
    </row>
    <row r="29" spans="1:10" ht="25.5" x14ac:dyDescent="0.2">
      <c r="A29" s="16">
        <v>1</v>
      </c>
      <c r="B29" s="23" t="s">
        <v>13</v>
      </c>
      <c r="C29" s="23" t="s">
        <v>53</v>
      </c>
      <c r="D29" s="17" t="s">
        <v>54</v>
      </c>
      <c r="E29" s="18">
        <v>1050000</v>
      </c>
      <c r="F29" s="18">
        <v>1050000</v>
      </c>
      <c r="G29" s="18">
        <v>240000</v>
      </c>
      <c r="H29" s="18">
        <v>250108.05</v>
      </c>
      <c r="I29" s="19">
        <f t="shared" si="0"/>
        <v>10108.049999999988</v>
      </c>
      <c r="J29" s="19">
        <f t="shared" si="1"/>
        <v>104.21168750000001</v>
      </c>
    </row>
    <row r="30" spans="1:10" ht="63.7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600000</v>
      </c>
      <c r="F30" s="18">
        <v>600000</v>
      </c>
      <c r="G30" s="18">
        <v>135000</v>
      </c>
      <c r="H30" s="18">
        <v>142007.38</v>
      </c>
      <c r="I30" s="19">
        <f t="shared" si="0"/>
        <v>7007.3800000000047</v>
      </c>
      <c r="J30" s="19">
        <f t="shared" si="1"/>
        <v>105.19065185185185</v>
      </c>
    </row>
    <row r="31" spans="1:10" ht="51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105000</v>
      </c>
      <c r="H31" s="18">
        <v>108100.67</v>
      </c>
      <c r="I31" s="19">
        <f t="shared" si="0"/>
        <v>3100.6699999999983</v>
      </c>
      <c r="J31" s="19">
        <f t="shared" si="1"/>
        <v>102.95301904761904</v>
      </c>
    </row>
    <row r="32" spans="1:10" ht="25.5" x14ac:dyDescent="0.2">
      <c r="A32" s="16">
        <v>1</v>
      </c>
      <c r="B32" s="23" t="s">
        <v>13</v>
      </c>
      <c r="C32" s="23" t="s">
        <v>59</v>
      </c>
      <c r="D32" s="17" t="s">
        <v>60</v>
      </c>
      <c r="E32" s="18">
        <v>14806000</v>
      </c>
      <c r="F32" s="18">
        <v>14806000</v>
      </c>
      <c r="G32" s="18">
        <v>3458000</v>
      </c>
      <c r="H32" s="18">
        <v>4251864.12</v>
      </c>
      <c r="I32" s="19">
        <f t="shared" si="0"/>
        <v>793864.12000000011</v>
      </c>
      <c r="J32" s="19">
        <f t="shared" si="1"/>
        <v>122.95731983805669</v>
      </c>
    </row>
    <row r="33" spans="1:10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5676000</v>
      </c>
      <c r="F33" s="18">
        <v>5676000</v>
      </c>
      <c r="G33" s="18">
        <v>1068000</v>
      </c>
      <c r="H33" s="18">
        <v>1106771.4099999999</v>
      </c>
      <c r="I33" s="19">
        <f t="shared" si="0"/>
        <v>38771.409999999916</v>
      </c>
      <c r="J33" s="19">
        <f t="shared" si="1"/>
        <v>103.63028183520599</v>
      </c>
    </row>
    <row r="34" spans="1:10" ht="38.25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0</v>
      </c>
      <c r="F34" s="18">
        <v>0</v>
      </c>
      <c r="G34" s="18">
        <v>0</v>
      </c>
      <c r="H34" s="18">
        <v>1022.4</v>
      </c>
      <c r="I34" s="19">
        <f t="shared" si="0"/>
        <v>1022.4</v>
      </c>
      <c r="J34" s="19">
        <f t="shared" si="1"/>
        <v>0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46000</v>
      </c>
      <c r="F35" s="18">
        <v>46000</v>
      </c>
      <c r="G35" s="18">
        <v>3000</v>
      </c>
      <c r="H35" s="18">
        <v>16857.509999999998</v>
      </c>
      <c r="I35" s="19">
        <f t="shared" si="0"/>
        <v>13857.509999999998</v>
      </c>
      <c r="J35" s="19">
        <f t="shared" si="1"/>
        <v>561.91699999999992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400000</v>
      </c>
      <c r="F36" s="18">
        <v>400000</v>
      </c>
      <c r="G36" s="18">
        <v>20000</v>
      </c>
      <c r="H36" s="18">
        <v>12456.38</v>
      </c>
      <c r="I36" s="19">
        <f t="shared" si="0"/>
        <v>-7543.6200000000008</v>
      </c>
      <c r="J36" s="19">
        <f t="shared" si="1"/>
        <v>62.2819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280000</v>
      </c>
      <c r="F37" s="18">
        <v>280000</v>
      </c>
      <c r="G37" s="18">
        <v>55000</v>
      </c>
      <c r="H37" s="18">
        <v>46016.91</v>
      </c>
      <c r="I37" s="19">
        <f t="shared" si="0"/>
        <v>-8983.0899999999965</v>
      </c>
      <c r="J37" s="19">
        <f t="shared" si="1"/>
        <v>83.667109090909094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2300000</v>
      </c>
      <c r="F38" s="18">
        <v>2300000</v>
      </c>
      <c r="G38" s="18">
        <v>550000</v>
      </c>
      <c r="H38" s="18">
        <v>488722.03</v>
      </c>
      <c r="I38" s="19">
        <f t="shared" si="0"/>
        <v>-61277.969999999972</v>
      </c>
      <c r="J38" s="19">
        <f t="shared" si="1"/>
        <v>88.858550909090923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1700000</v>
      </c>
      <c r="F39" s="18">
        <v>1700000</v>
      </c>
      <c r="G39" s="18">
        <v>350000</v>
      </c>
      <c r="H39" s="18">
        <v>452383.99</v>
      </c>
      <c r="I39" s="19">
        <f t="shared" si="0"/>
        <v>102383.98999999999</v>
      </c>
      <c r="J39" s="19">
        <f t="shared" si="1"/>
        <v>129.25256857142858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450000</v>
      </c>
      <c r="F40" s="18">
        <v>450000</v>
      </c>
      <c r="G40" s="18">
        <v>10000</v>
      </c>
      <c r="H40" s="18">
        <v>20519.25</v>
      </c>
      <c r="I40" s="19">
        <f t="shared" si="0"/>
        <v>10519.25</v>
      </c>
      <c r="J40" s="19">
        <f t="shared" si="1"/>
        <v>205.19250000000002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500000</v>
      </c>
      <c r="F41" s="18">
        <v>500000</v>
      </c>
      <c r="G41" s="18">
        <v>80000</v>
      </c>
      <c r="H41" s="18">
        <v>68792.94</v>
      </c>
      <c r="I41" s="19">
        <f t="shared" ref="I41:I72" si="2">H41-G41</f>
        <v>-11207.059999999998</v>
      </c>
      <c r="J41" s="19">
        <f t="shared" ref="J41:J76" si="3">IF(G41=0,0,H41/G41*100)</f>
        <v>85.991174999999998</v>
      </c>
    </row>
    <row r="42" spans="1:10" x14ac:dyDescent="0.2">
      <c r="A42" s="16">
        <v>1</v>
      </c>
      <c r="B42" s="23" t="s">
        <v>13</v>
      </c>
      <c r="C42" s="23" t="s">
        <v>79</v>
      </c>
      <c r="D42" s="17" t="s">
        <v>80</v>
      </c>
      <c r="E42" s="18">
        <v>9130000</v>
      </c>
      <c r="F42" s="18">
        <v>9130000</v>
      </c>
      <c r="G42" s="18">
        <v>2390000</v>
      </c>
      <c r="H42" s="18">
        <v>3145092.7100000004</v>
      </c>
      <c r="I42" s="19">
        <f t="shared" si="2"/>
        <v>755092.71000000043</v>
      </c>
      <c r="J42" s="19">
        <f t="shared" si="3"/>
        <v>131.59383723849373</v>
      </c>
    </row>
    <row r="43" spans="1:10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730000</v>
      </c>
      <c r="F43" s="18">
        <v>730000</v>
      </c>
      <c r="G43" s="18">
        <v>210000</v>
      </c>
      <c r="H43" s="18">
        <v>198039.2</v>
      </c>
      <c r="I43" s="19">
        <f t="shared" si="2"/>
        <v>-11960.799999999988</v>
      </c>
      <c r="J43" s="19">
        <f t="shared" si="3"/>
        <v>94.304380952380967</v>
      </c>
    </row>
    <row r="44" spans="1:10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7500000</v>
      </c>
      <c r="F44" s="18">
        <v>7500000</v>
      </c>
      <c r="G44" s="18">
        <v>2050000</v>
      </c>
      <c r="H44" s="18">
        <v>2848385.41</v>
      </c>
      <c r="I44" s="19">
        <f t="shared" si="2"/>
        <v>798385.41000000015</v>
      </c>
      <c r="J44" s="19">
        <f t="shared" si="3"/>
        <v>138.94562975609756</v>
      </c>
    </row>
    <row r="45" spans="1:10" ht="51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900000</v>
      </c>
      <c r="F45" s="18">
        <v>900000</v>
      </c>
      <c r="G45" s="18">
        <v>130000</v>
      </c>
      <c r="H45" s="18">
        <v>98668.1</v>
      </c>
      <c r="I45" s="19">
        <f t="shared" si="2"/>
        <v>-31331.899999999994</v>
      </c>
      <c r="J45" s="19">
        <f t="shared" si="3"/>
        <v>75.898538461538465</v>
      </c>
    </row>
    <row r="46" spans="1:10" x14ac:dyDescent="0.2">
      <c r="A46" s="16">
        <v>1</v>
      </c>
      <c r="B46" s="23" t="s">
        <v>13</v>
      </c>
      <c r="C46" s="23" t="s">
        <v>87</v>
      </c>
      <c r="D46" s="17" t="s">
        <v>88</v>
      </c>
      <c r="E46" s="18">
        <v>1563000</v>
      </c>
      <c r="F46" s="18">
        <v>1563000</v>
      </c>
      <c r="G46" s="18">
        <v>288800</v>
      </c>
      <c r="H46" s="18">
        <v>395568.99</v>
      </c>
      <c r="I46" s="19">
        <f t="shared" si="2"/>
        <v>106768.98999999999</v>
      </c>
      <c r="J46" s="19">
        <f t="shared" si="3"/>
        <v>136.96987188365651</v>
      </c>
    </row>
    <row r="47" spans="1:10" x14ac:dyDescent="0.2">
      <c r="A47" s="16">
        <v>1</v>
      </c>
      <c r="B47" s="23" t="s">
        <v>13</v>
      </c>
      <c r="C47" s="23" t="s">
        <v>89</v>
      </c>
      <c r="D47" s="17" t="s">
        <v>90</v>
      </c>
      <c r="E47" s="18">
        <v>129000</v>
      </c>
      <c r="F47" s="18">
        <v>129000</v>
      </c>
      <c r="G47" s="18">
        <v>11000</v>
      </c>
      <c r="H47" s="18">
        <v>35786.800000000003</v>
      </c>
      <c r="I47" s="19">
        <f t="shared" si="2"/>
        <v>24786.800000000003</v>
      </c>
      <c r="J47" s="19">
        <f t="shared" si="3"/>
        <v>325.33454545454549</v>
      </c>
    </row>
    <row r="48" spans="1:10" ht="63.75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4000</v>
      </c>
      <c r="F48" s="18">
        <v>4000</v>
      </c>
      <c r="G48" s="18">
        <v>0</v>
      </c>
      <c r="H48" s="18">
        <v>41.54</v>
      </c>
      <c r="I48" s="19">
        <f t="shared" si="2"/>
        <v>41.54</v>
      </c>
      <c r="J48" s="19">
        <f t="shared" si="3"/>
        <v>0</v>
      </c>
    </row>
    <row r="49" spans="1:10" ht="38.25" x14ac:dyDescent="0.2">
      <c r="A49" s="16">
        <v>0</v>
      </c>
      <c r="B49" s="23" t="s">
        <v>13</v>
      </c>
      <c r="C49" s="23" t="s">
        <v>93</v>
      </c>
      <c r="D49" s="17" t="s">
        <v>94</v>
      </c>
      <c r="E49" s="18">
        <v>4000</v>
      </c>
      <c r="F49" s="18">
        <v>4000</v>
      </c>
      <c r="G49" s="18">
        <v>0</v>
      </c>
      <c r="H49" s="18">
        <v>41.54</v>
      </c>
      <c r="I49" s="19">
        <f t="shared" si="2"/>
        <v>41.54</v>
      </c>
      <c r="J49" s="19">
        <f t="shared" si="3"/>
        <v>0</v>
      </c>
    </row>
    <row r="50" spans="1:10" x14ac:dyDescent="0.2">
      <c r="A50" s="16">
        <v>1</v>
      </c>
      <c r="B50" s="23" t="s">
        <v>13</v>
      </c>
      <c r="C50" s="23" t="s">
        <v>95</v>
      </c>
      <c r="D50" s="17" t="s">
        <v>96</v>
      </c>
      <c r="E50" s="18">
        <v>125000</v>
      </c>
      <c r="F50" s="18">
        <v>125000</v>
      </c>
      <c r="G50" s="18">
        <v>11000</v>
      </c>
      <c r="H50" s="18">
        <v>35745.26</v>
      </c>
      <c r="I50" s="19">
        <f t="shared" si="2"/>
        <v>24745.260000000002</v>
      </c>
      <c r="J50" s="19">
        <f t="shared" si="3"/>
        <v>324.95690909090911</v>
      </c>
    </row>
    <row r="51" spans="1:10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125000</v>
      </c>
      <c r="F51" s="18">
        <v>125000</v>
      </c>
      <c r="G51" s="18">
        <v>11000</v>
      </c>
      <c r="H51" s="18">
        <v>33615.26</v>
      </c>
      <c r="I51" s="19">
        <f t="shared" si="2"/>
        <v>22615.260000000002</v>
      </c>
      <c r="J51" s="19">
        <f t="shared" si="3"/>
        <v>305.59327272727273</v>
      </c>
    </row>
    <row r="52" spans="1:10" ht="63.75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0</v>
      </c>
      <c r="F52" s="18">
        <v>0</v>
      </c>
      <c r="G52" s="18">
        <v>0</v>
      </c>
      <c r="H52" s="18">
        <v>2130</v>
      </c>
      <c r="I52" s="19">
        <f t="shared" si="2"/>
        <v>2130</v>
      </c>
      <c r="J52" s="19">
        <f t="shared" si="3"/>
        <v>0</v>
      </c>
    </row>
    <row r="53" spans="1:10" ht="25.5" x14ac:dyDescent="0.2">
      <c r="A53" s="16">
        <v>1</v>
      </c>
      <c r="B53" s="23" t="s">
        <v>13</v>
      </c>
      <c r="C53" s="23" t="s">
        <v>101</v>
      </c>
      <c r="D53" s="17" t="s">
        <v>102</v>
      </c>
      <c r="E53" s="18">
        <v>1284000</v>
      </c>
      <c r="F53" s="18">
        <v>1284000</v>
      </c>
      <c r="G53" s="18">
        <v>247800</v>
      </c>
      <c r="H53" s="18">
        <v>321281.41000000003</v>
      </c>
      <c r="I53" s="19">
        <f t="shared" si="2"/>
        <v>73481.410000000033</v>
      </c>
      <c r="J53" s="19">
        <f t="shared" si="3"/>
        <v>129.6535149313963</v>
      </c>
    </row>
    <row r="54" spans="1:10" x14ac:dyDescent="0.2">
      <c r="A54" s="16">
        <v>1</v>
      </c>
      <c r="B54" s="23" t="s">
        <v>13</v>
      </c>
      <c r="C54" s="23" t="s">
        <v>103</v>
      </c>
      <c r="D54" s="17" t="s">
        <v>104</v>
      </c>
      <c r="E54" s="18">
        <v>1210000</v>
      </c>
      <c r="F54" s="18">
        <v>1210000</v>
      </c>
      <c r="G54" s="18">
        <v>234000</v>
      </c>
      <c r="H54" s="18">
        <v>283804.51</v>
      </c>
      <c r="I54" s="19">
        <f t="shared" si="2"/>
        <v>49804.510000000009</v>
      </c>
      <c r="J54" s="19">
        <f t="shared" si="3"/>
        <v>121.28397863247864</v>
      </c>
    </row>
    <row r="55" spans="1:10" ht="38.2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20000</v>
      </c>
      <c r="F55" s="18">
        <v>20000</v>
      </c>
      <c r="G55" s="18">
        <v>4000</v>
      </c>
      <c r="H55" s="18">
        <v>1960</v>
      </c>
      <c r="I55" s="19">
        <f t="shared" si="2"/>
        <v>-2040</v>
      </c>
      <c r="J55" s="19">
        <f t="shared" si="3"/>
        <v>49</v>
      </c>
    </row>
    <row r="56" spans="1:10" x14ac:dyDescent="0.2">
      <c r="A56" s="16">
        <v>0</v>
      </c>
      <c r="B56" s="23" t="s">
        <v>13</v>
      </c>
      <c r="C56" s="23" t="s">
        <v>107</v>
      </c>
      <c r="D56" s="17" t="s">
        <v>108</v>
      </c>
      <c r="E56" s="18">
        <v>830000</v>
      </c>
      <c r="F56" s="18">
        <v>830000</v>
      </c>
      <c r="G56" s="18">
        <v>150000</v>
      </c>
      <c r="H56" s="18">
        <v>191994.50999999998</v>
      </c>
      <c r="I56" s="19">
        <f t="shared" si="2"/>
        <v>41994.50999999998</v>
      </c>
      <c r="J56" s="19">
        <f t="shared" si="3"/>
        <v>127.99634</v>
      </c>
    </row>
    <row r="57" spans="1:10" ht="25.5" x14ac:dyDescent="0.2">
      <c r="A57" s="16">
        <v>0</v>
      </c>
      <c r="B57" s="23" t="s">
        <v>13</v>
      </c>
      <c r="C57" s="23" t="s">
        <v>109</v>
      </c>
      <c r="D57" s="17" t="s">
        <v>110</v>
      </c>
      <c r="E57" s="18">
        <v>360000</v>
      </c>
      <c r="F57" s="18">
        <v>360000</v>
      </c>
      <c r="G57" s="18">
        <v>80000</v>
      </c>
      <c r="H57" s="18">
        <v>89850</v>
      </c>
      <c r="I57" s="19">
        <f t="shared" si="2"/>
        <v>9850</v>
      </c>
      <c r="J57" s="19">
        <f t="shared" si="3"/>
        <v>112.3125</v>
      </c>
    </row>
    <row r="58" spans="1:10" x14ac:dyDescent="0.2">
      <c r="A58" s="16">
        <v>1</v>
      </c>
      <c r="B58" s="23" t="s">
        <v>13</v>
      </c>
      <c r="C58" s="23" t="s">
        <v>111</v>
      </c>
      <c r="D58" s="17" t="s">
        <v>112</v>
      </c>
      <c r="E58" s="18">
        <v>74000</v>
      </c>
      <c r="F58" s="18">
        <v>74000</v>
      </c>
      <c r="G58" s="18">
        <v>13800</v>
      </c>
      <c r="H58" s="18">
        <v>37476.9</v>
      </c>
      <c r="I58" s="19">
        <f t="shared" si="2"/>
        <v>23676.9</v>
      </c>
      <c r="J58" s="19">
        <f t="shared" si="3"/>
        <v>271.57173913043476</v>
      </c>
    </row>
    <row r="59" spans="1:10" ht="38.25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70000</v>
      </c>
      <c r="F59" s="18">
        <v>70000</v>
      </c>
      <c r="G59" s="18">
        <v>13000</v>
      </c>
      <c r="H59" s="18">
        <v>36490.9</v>
      </c>
      <c r="I59" s="19">
        <f t="shared" si="2"/>
        <v>23490.9</v>
      </c>
      <c r="J59" s="19">
        <f t="shared" si="3"/>
        <v>280.69923076923078</v>
      </c>
    </row>
    <row r="60" spans="1:10" ht="38.25" x14ac:dyDescent="0.2">
      <c r="A60" s="16">
        <v>0</v>
      </c>
      <c r="B60" s="23" t="s">
        <v>13</v>
      </c>
      <c r="C60" s="23" t="s">
        <v>115</v>
      </c>
      <c r="D60" s="17" t="s">
        <v>116</v>
      </c>
      <c r="E60" s="18">
        <v>4000</v>
      </c>
      <c r="F60" s="18">
        <v>4000</v>
      </c>
      <c r="G60" s="18">
        <v>800</v>
      </c>
      <c r="H60" s="18">
        <v>986</v>
      </c>
      <c r="I60" s="19">
        <f t="shared" si="2"/>
        <v>186</v>
      </c>
      <c r="J60" s="19">
        <f t="shared" si="3"/>
        <v>123.25</v>
      </c>
    </row>
    <row r="61" spans="1:10" x14ac:dyDescent="0.2">
      <c r="A61" s="16">
        <v>1</v>
      </c>
      <c r="B61" s="23" t="s">
        <v>13</v>
      </c>
      <c r="C61" s="23" t="s">
        <v>117</v>
      </c>
      <c r="D61" s="17" t="s">
        <v>118</v>
      </c>
      <c r="E61" s="18">
        <v>150000</v>
      </c>
      <c r="F61" s="18">
        <v>150000</v>
      </c>
      <c r="G61" s="18">
        <v>30000</v>
      </c>
      <c r="H61" s="18">
        <v>38500.78</v>
      </c>
      <c r="I61" s="19">
        <f t="shared" si="2"/>
        <v>8500.7799999999988</v>
      </c>
      <c r="J61" s="19">
        <f t="shared" si="3"/>
        <v>128.33593333333334</v>
      </c>
    </row>
    <row r="62" spans="1:10" x14ac:dyDescent="0.2">
      <c r="A62" s="16">
        <v>1</v>
      </c>
      <c r="B62" s="23" t="s">
        <v>13</v>
      </c>
      <c r="C62" s="23" t="s">
        <v>119</v>
      </c>
      <c r="D62" s="17" t="s">
        <v>96</v>
      </c>
      <c r="E62" s="18">
        <v>150000</v>
      </c>
      <c r="F62" s="18">
        <v>150000</v>
      </c>
      <c r="G62" s="18">
        <v>30000</v>
      </c>
      <c r="H62" s="18">
        <v>38500.78</v>
      </c>
      <c r="I62" s="19">
        <f t="shared" si="2"/>
        <v>8500.7799999999988</v>
      </c>
      <c r="J62" s="19">
        <f t="shared" si="3"/>
        <v>128.33593333333334</v>
      </c>
    </row>
    <row r="63" spans="1:10" x14ac:dyDescent="0.2">
      <c r="A63" s="16">
        <v>0</v>
      </c>
      <c r="B63" s="23" t="s">
        <v>13</v>
      </c>
      <c r="C63" s="23" t="s">
        <v>120</v>
      </c>
      <c r="D63" s="17" t="s">
        <v>96</v>
      </c>
      <c r="E63" s="18">
        <v>150000</v>
      </c>
      <c r="F63" s="18">
        <v>150000</v>
      </c>
      <c r="G63" s="18">
        <v>30000</v>
      </c>
      <c r="H63" s="18">
        <v>38500.78</v>
      </c>
      <c r="I63" s="19">
        <f t="shared" si="2"/>
        <v>8500.7799999999988</v>
      </c>
      <c r="J63" s="19">
        <f t="shared" si="3"/>
        <v>128.33593333333334</v>
      </c>
    </row>
    <row r="64" spans="1:10" x14ac:dyDescent="0.2">
      <c r="A64" s="16">
        <v>1</v>
      </c>
      <c r="B64" s="23" t="s">
        <v>13</v>
      </c>
      <c r="C64" s="23" t="s">
        <v>121</v>
      </c>
      <c r="D64" s="17" t="s">
        <v>122</v>
      </c>
      <c r="E64" s="18">
        <v>67808900</v>
      </c>
      <c r="F64" s="18">
        <v>68202891.310000002</v>
      </c>
      <c r="G64" s="18">
        <v>15687151.310000001</v>
      </c>
      <c r="H64" s="18">
        <v>15612451.310000001</v>
      </c>
      <c r="I64" s="19">
        <f t="shared" si="2"/>
        <v>-74700</v>
      </c>
      <c r="J64" s="19">
        <f t="shared" si="3"/>
        <v>99.523814116892069</v>
      </c>
    </row>
    <row r="65" spans="1:10" x14ac:dyDescent="0.2">
      <c r="A65" s="16">
        <v>1</v>
      </c>
      <c r="B65" s="23" t="s">
        <v>13</v>
      </c>
      <c r="C65" s="23" t="s">
        <v>123</v>
      </c>
      <c r="D65" s="17" t="s">
        <v>124</v>
      </c>
      <c r="E65" s="18">
        <v>67808900</v>
      </c>
      <c r="F65" s="18">
        <v>68202891.310000002</v>
      </c>
      <c r="G65" s="18">
        <v>15687151.310000001</v>
      </c>
      <c r="H65" s="18">
        <v>15612451.310000001</v>
      </c>
      <c r="I65" s="19">
        <f t="shared" si="2"/>
        <v>-74700</v>
      </c>
      <c r="J65" s="19">
        <f t="shared" si="3"/>
        <v>99.523814116892069</v>
      </c>
    </row>
    <row r="66" spans="1:10" x14ac:dyDescent="0.2">
      <c r="A66" s="16">
        <v>1</v>
      </c>
      <c r="B66" s="23" t="s">
        <v>13</v>
      </c>
      <c r="C66" s="23" t="s">
        <v>125</v>
      </c>
      <c r="D66" s="17" t="s">
        <v>126</v>
      </c>
      <c r="E66" s="18">
        <v>15767800</v>
      </c>
      <c r="F66" s="18">
        <v>15767800</v>
      </c>
      <c r="G66" s="18">
        <v>3942000</v>
      </c>
      <c r="H66" s="18">
        <v>3942000</v>
      </c>
      <c r="I66" s="19">
        <f t="shared" si="2"/>
        <v>0</v>
      </c>
      <c r="J66" s="19">
        <f t="shared" si="3"/>
        <v>100</v>
      </c>
    </row>
    <row r="67" spans="1:10" x14ac:dyDescent="0.2">
      <c r="A67" s="16">
        <v>0</v>
      </c>
      <c r="B67" s="23" t="s">
        <v>13</v>
      </c>
      <c r="C67" s="23" t="s">
        <v>127</v>
      </c>
      <c r="D67" s="17" t="s">
        <v>128</v>
      </c>
      <c r="E67" s="18">
        <v>15767800</v>
      </c>
      <c r="F67" s="18">
        <v>15767800</v>
      </c>
      <c r="G67" s="18">
        <v>3942000</v>
      </c>
      <c r="H67" s="18">
        <v>3942000</v>
      </c>
      <c r="I67" s="19">
        <f t="shared" si="2"/>
        <v>0</v>
      </c>
      <c r="J67" s="19">
        <f t="shared" si="3"/>
        <v>100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49698000</v>
      </c>
      <c r="F68" s="18">
        <v>49698000</v>
      </c>
      <c r="G68" s="18">
        <v>11089000</v>
      </c>
      <c r="H68" s="18">
        <v>11089000</v>
      </c>
      <c r="I68" s="19">
        <f t="shared" si="2"/>
        <v>0</v>
      </c>
      <c r="J68" s="19">
        <f t="shared" si="3"/>
        <v>100</v>
      </c>
    </row>
    <row r="69" spans="1:10" ht="25.5" x14ac:dyDescent="0.2">
      <c r="A69" s="16">
        <v>0</v>
      </c>
      <c r="B69" s="23" t="s">
        <v>13</v>
      </c>
      <c r="C69" s="23" t="s">
        <v>131</v>
      </c>
      <c r="D69" s="17" t="s">
        <v>132</v>
      </c>
      <c r="E69" s="18">
        <v>49698000</v>
      </c>
      <c r="F69" s="18">
        <v>49698000</v>
      </c>
      <c r="G69" s="18">
        <v>11089000</v>
      </c>
      <c r="H69" s="18">
        <v>11089000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1</v>
      </c>
      <c r="B70" s="23" t="s">
        <v>13</v>
      </c>
      <c r="C70" s="23" t="s">
        <v>133</v>
      </c>
      <c r="D70" s="17" t="s">
        <v>134</v>
      </c>
      <c r="E70" s="18">
        <v>0</v>
      </c>
      <c r="F70" s="18">
        <v>9751.31</v>
      </c>
      <c r="G70" s="18">
        <v>9751.31</v>
      </c>
      <c r="H70" s="18">
        <v>9751.31</v>
      </c>
      <c r="I70" s="19">
        <f t="shared" si="2"/>
        <v>0</v>
      </c>
      <c r="J70" s="19">
        <f t="shared" si="3"/>
        <v>100</v>
      </c>
    </row>
    <row r="71" spans="1:10" x14ac:dyDescent="0.2">
      <c r="A71" s="16">
        <v>0</v>
      </c>
      <c r="B71" s="23" t="s">
        <v>13</v>
      </c>
      <c r="C71" s="23" t="s">
        <v>135</v>
      </c>
      <c r="D71" s="17" t="s">
        <v>136</v>
      </c>
      <c r="E71" s="18">
        <v>0</v>
      </c>
      <c r="F71" s="18">
        <v>9751.31</v>
      </c>
      <c r="G71" s="18">
        <v>9751.31</v>
      </c>
      <c r="H71" s="18">
        <v>9751.31</v>
      </c>
      <c r="I71" s="19">
        <f t="shared" si="2"/>
        <v>0</v>
      </c>
      <c r="J71" s="19">
        <f t="shared" si="3"/>
        <v>100</v>
      </c>
    </row>
    <row r="72" spans="1:10" x14ac:dyDescent="0.2">
      <c r="A72" s="16">
        <v>1</v>
      </c>
      <c r="B72" s="23" t="s">
        <v>13</v>
      </c>
      <c r="C72" s="23" t="s">
        <v>137</v>
      </c>
      <c r="D72" s="17" t="s">
        <v>138</v>
      </c>
      <c r="E72" s="18">
        <v>2343100</v>
      </c>
      <c r="F72" s="18">
        <v>2727340</v>
      </c>
      <c r="G72" s="18">
        <v>646400</v>
      </c>
      <c r="H72" s="18">
        <v>571700</v>
      </c>
      <c r="I72" s="19">
        <f t="shared" si="2"/>
        <v>-74700</v>
      </c>
      <c r="J72" s="19">
        <f t="shared" si="3"/>
        <v>88.443688118811878</v>
      </c>
    </row>
    <row r="73" spans="1:10" ht="38.25" x14ac:dyDescent="0.2">
      <c r="A73" s="16">
        <v>0</v>
      </c>
      <c r="B73" s="23" t="s">
        <v>13</v>
      </c>
      <c r="C73" s="23" t="s">
        <v>139</v>
      </c>
      <c r="D73" s="17" t="s">
        <v>140</v>
      </c>
      <c r="E73" s="18">
        <v>2343100</v>
      </c>
      <c r="F73" s="18">
        <v>2343100</v>
      </c>
      <c r="G73" s="18">
        <v>522900</v>
      </c>
      <c r="H73" s="18">
        <v>466650</v>
      </c>
      <c r="I73" s="19">
        <f t="shared" ref="I73:I104" si="4">H73-G73</f>
        <v>-56250</v>
      </c>
      <c r="J73" s="19">
        <f t="shared" si="3"/>
        <v>89.242685025817565</v>
      </c>
    </row>
    <row r="74" spans="1:10" x14ac:dyDescent="0.2">
      <c r="A74" s="16">
        <v>0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384240</v>
      </c>
      <c r="G74" s="18">
        <v>123500</v>
      </c>
      <c r="H74" s="18">
        <v>105050</v>
      </c>
      <c r="I74" s="19">
        <f t="shared" si="4"/>
        <v>-18450</v>
      </c>
      <c r="J74" s="19">
        <f t="shared" si="3"/>
        <v>85.060728744939269</v>
      </c>
    </row>
    <row r="75" spans="1:10" x14ac:dyDescent="0.2">
      <c r="A75" s="16">
        <v>1</v>
      </c>
      <c r="B75" s="23"/>
      <c r="C75" s="23" t="s">
        <v>143</v>
      </c>
      <c r="D75" s="17" t="s">
        <v>144</v>
      </c>
      <c r="E75" s="18">
        <v>46968000</v>
      </c>
      <c r="F75" s="18">
        <v>46968000</v>
      </c>
      <c r="G75" s="18">
        <v>10543500</v>
      </c>
      <c r="H75" s="18">
        <v>12209547.319999998</v>
      </c>
      <c r="I75" s="19">
        <f t="shared" si="4"/>
        <v>1666047.3199999984</v>
      </c>
      <c r="J75" s="19">
        <f t="shared" si="3"/>
        <v>115.80165334092094</v>
      </c>
    </row>
    <row r="76" spans="1:10" x14ac:dyDescent="0.2">
      <c r="A76" s="16">
        <v>1</v>
      </c>
      <c r="B76" s="23"/>
      <c r="C76" s="23" t="s">
        <v>143</v>
      </c>
      <c r="D76" s="17" t="s">
        <v>145</v>
      </c>
      <c r="E76" s="18">
        <v>114776900</v>
      </c>
      <c r="F76" s="18">
        <v>115170891.31</v>
      </c>
      <c r="G76" s="18">
        <v>26230651.309999999</v>
      </c>
      <c r="H76" s="18">
        <v>27821998.629999999</v>
      </c>
      <c r="I76" s="19">
        <f t="shared" si="4"/>
        <v>1591347.3200000003</v>
      </c>
      <c r="J76" s="19">
        <f t="shared" si="3"/>
        <v>106.06674726141216</v>
      </c>
    </row>
  </sheetData>
  <mergeCells count="2">
    <mergeCell ref="B3:J3"/>
    <mergeCell ref="B5:J5"/>
  </mergeCells>
  <conditionalFormatting sqref="B9:B76">
    <cfRule type="expression" dxfId="8" priority="1" stopIfTrue="1">
      <formula>A9=1</formula>
    </cfRule>
  </conditionalFormatting>
  <conditionalFormatting sqref="C9:C76">
    <cfRule type="expression" dxfId="7" priority="2" stopIfTrue="1">
      <formula>A9=1</formula>
    </cfRule>
  </conditionalFormatting>
  <conditionalFormatting sqref="D9:D76">
    <cfRule type="expression" dxfId="6" priority="3" stopIfTrue="1">
      <formula>A9=1</formula>
    </cfRule>
  </conditionalFormatting>
  <conditionalFormatting sqref="E9:E76">
    <cfRule type="expression" dxfId="5" priority="4" stopIfTrue="1">
      <formula>A9=1</formula>
    </cfRule>
  </conditionalFormatting>
  <conditionalFormatting sqref="F9:F76">
    <cfRule type="expression" dxfId="4" priority="5" stopIfTrue="1">
      <formula>A9=1</formula>
    </cfRule>
  </conditionalFormatting>
  <conditionalFormatting sqref="G9:G76">
    <cfRule type="expression" dxfId="3" priority="6" stopIfTrue="1">
      <formula>A9=1</formula>
    </cfRule>
  </conditionalFormatting>
  <conditionalFormatting sqref="H9:H76">
    <cfRule type="expression" dxfId="2" priority="7" stopIfTrue="1">
      <formula>A9=1</formula>
    </cfRule>
  </conditionalFormatting>
  <conditionalFormatting sqref="I9:I76">
    <cfRule type="expression" dxfId="1" priority="8" stopIfTrue="1">
      <formula>A9=1</formula>
    </cfRule>
  </conditionalFormatting>
  <conditionalFormatting sqref="J9:J76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2024-04-01T07:13:09Z</dcterms:created>
  <dcterms:modified xsi:type="dcterms:W3CDTF">2024-04-01T07:13:32Z</dcterms:modified>
</cp:coreProperties>
</file>