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</calcChain>
</file>

<file path=xl/sharedStrings.xml><?xml version="1.0" encoding="utf-8"?>
<sst xmlns="http://schemas.openxmlformats.org/spreadsheetml/2006/main" count="215" uniqueCount="146">
  <si>
    <t>Станом на 01.03.2024</t>
  </si>
  <si>
    <t>Аналіз виконання плану по доходах</t>
  </si>
  <si>
    <t>На 29.02.2024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</si>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</sst>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B70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45405000</v>
      </c>
      <c r="G9" s="18">
        <v>6529700</v>
      </c>
      <c r="H9" s="18">
        <v>8043576.4900000012</v>
      </c>
      <c r="I9" s="19">
        <f t="shared" ref="I9:I40" si="0">H9-G9</f>
        <v>1513876.4900000012</v>
      </c>
      <c r="J9" s="19">
        <f t="shared" ref="J9:J40" si="1">IF(G9=0,0,H9/G9*100)</f>
        <v>123.18447233410419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26956000</v>
      </c>
      <c r="G10" s="18">
        <v>3860000</v>
      </c>
      <c r="H10" s="18">
        <v>3989360.7199999997</v>
      </c>
      <c r="I10" s="19">
        <f t="shared" si="0"/>
        <v>129360.71999999974</v>
      </c>
      <c r="J10" s="19">
        <f t="shared" si="1"/>
        <v>103.3513139896373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26950000</v>
      </c>
      <c r="G11" s="18">
        <v>3860000</v>
      </c>
      <c r="H11" s="18">
        <v>3989226.46</v>
      </c>
      <c r="I11" s="19">
        <f t="shared" si="0"/>
        <v>129226.45999999996</v>
      </c>
      <c r="J11" s="19">
        <f t="shared" si="1"/>
        <v>103.34783575129534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24600000</v>
      </c>
      <c r="G12" s="18">
        <v>3700000</v>
      </c>
      <c r="H12" s="18">
        <v>3749643.17</v>
      </c>
      <c r="I12" s="19">
        <f t="shared" si="0"/>
        <v>49643.169999999925</v>
      </c>
      <c r="J12" s="19">
        <f t="shared" si="1"/>
        <v>101.3417072972973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90000</v>
      </c>
      <c r="H13" s="18">
        <v>111426.36</v>
      </c>
      <c r="I13" s="19">
        <f t="shared" si="0"/>
        <v>21426.36</v>
      </c>
      <c r="J13" s="19">
        <f t="shared" si="1"/>
        <v>123.80706666666667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550000</v>
      </c>
      <c r="G14" s="18">
        <v>70000</v>
      </c>
      <c r="H14" s="18">
        <v>79921.41</v>
      </c>
      <c r="I14" s="19">
        <f t="shared" si="0"/>
        <v>9921.4100000000035</v>
      </c>
      <c r="J14" s="19">
        <f t="shared" si="1"/>
        <v>114.17344285714286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500000</v>
      </c>
      <c r="G15" s="18">
        <v>0</v>
      </c>
      <c r="H15" s="18">
        <v>48235.519999999997</v>
      </c>
      <c r="I15" s="19">
        <f t="shared" si="0"/>
        <v>48235.519999999997</v>
      </c>
      <c r="J15" s="19">
        <f t="shared" si="1"/>
        <v>0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6000</v>
      </c>
      <c r="G16" s="18">
        <v>0</v>
      </c>
      <c r="H16" s="18">
        <v>134.26</v>
      </c>
      <c r="I16" s="19">
        <f t="shared" si="0"/>
        <v>134.26</v>
      </c>
      <c r="J16" s="19">
        <f t="shared" si="1"/>
        <v>0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6000</v>
      </c>
      <c r="G17" s="18">
        <v>0</v>
      </c>
      <c r="H17" s="18">
        <v>134.26</v>
      </c>
      <c r="I17" s="19">
        <f t="shared" si="0"/>
        <v>134.26</v>
      </c>
      <c r="J17" s="19">
        <f t="shared" si="1"/>
        <v>0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1063000</v>
      </c>
      <c r="G18" s="18">
        <v>700</v>
      </c>
      <c r="H18" s="18">
        <v>306653.46999999997</v>
      </c>
      <c r="I18" s="19">
        <f t="shared" si="0"/>
        <v>305953.46999999997</v>
      </c>
      <c r="J18" s="19">
        <f t="shared" si="1"/>
        <v>43807.638571428564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1060000</v>
      </c>
      <c r="G19" s="18">
        <v>0</v>
      </c>
      <c r="H19" s="18">
        <v>305974.18</v>
      </c>
      <c r="I19" s="19">
        <f t="shared" si="0"/>
        <v>305974.18</v>
      </c>
      <c r="J19" s="19">
        <f t="shared" si="1"/>
        <v>0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710000</v>
      </c>
      <c r="G20" s="18">
        <v>0</v>
      </c>
      <c r="H20" s="18">
        <v>235709.61</v>
      </c>
      <c r="I20" s="19">
        <f t="shared" si="0"/>
        <v>235709.61</v>
      </c>
      <c r="J20" s="19">
        <f t="shared" si="1"/>
        <v>0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350000</v>
      </c>
      <c r="G21" s="18">
        <v>0</v>
      </c>
      <c r="H21" s="18">
        <v>70264.570000000007</v>
      </c>
      <c r="I21" s="19">
        <f t="shared" si="0"/>
        <v>70264.570000000007</v>
      </c>
      <c r="J21" s="19">
        <f t="shared" si="1"/>
        <v>0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700</v>
      </c>
      <c r="H22" s="18">
        <v>679.29</v>
      </c>
      <c r="I22" s="19">
        <f t="shared" si="0"/>
        <v>-20.710000000000036</v>
      </c>
      <c r="J22" s="19">
        <f t="shared" si="1"/>
        <v>97.041428571428568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700</v>
      </c>
      <c r="H23" s="18">
        <v>679.29</v>
      </c>
      <c r="I23" s="19">
        <f t="shared" si="0"/>
        <v>-20.710000000000036</v>
      </c>
      <c r="J23" s="19">
        <f t="shared" si="1"/>
        <v>97.041428571428568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2580000</v>
      </c>
      <c r="G24" s="18">
        <v>412000</v>
      </c>
      <c r="H24" s="18">
        <v>475219.88</v>
      </c>
      <c r="I24" s="19">
        <f t="shared" si="0"/>
        <v>63219.880000000005</v>
      </c>
      <c r="J24" s="19">
        <f t="shared" si="1"/>
        <v>115.34463106796116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52000</v>
      </c>
      <c r="H25" s="18">
        <v>46088.800000000003</v>
      </c>
      <c r="I25" s="19">
        <f t="shared" si="0"/>
        <v>-5911.1999999999971</v>
      </c>
      <c r="J25" s="19">
        <f t="shared" si="1"/>
        <v>88.632307692307705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52000</v>
      </c>
      <c r="H26" s="18">
        <v>46088.800000000003</v>
      </c>
      <c r="I26" s="19">
        <f t="shared" si="0"/>
        <v>-5911.1999999999971</v>
      </c>
      <c r="J26" s="19">
        <f t="shared" si="1"/>
        <v>88.632307692307705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1200000</v>
      </c>
      <c r="G27" s="18">
        <v>200000</v>
      </c>
      <c r="H27" s="18">
        <v>272015.68</v>
      </c>
      <c r="I27" s="19">
        <f t="shared" si="0"/>
        <v>72015.679999999993</v>
      </c>
      <c r="J27" s="19">
        <f t="shared" si="1"/>
        <v>136.00783999999999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1200000</v>
      </c>
      <c r="G28" s="18">
        <v>200000</v>
      </c>
      <c r="H28" s="18">
        <v>272015.68</v>
      </c>
      <c r="I28" s="19">
        <f t="shared" si="0"/>
        <v>72015.679999999993</v>
      </c>
      <c r="J28" s="19">
        <f t="shared" si="1"/>
        <v>136.00783999999999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160000</v>
      </c>
      <c r="H29" s="18">
        <v>157115.4</v>
      </c>
      <c r="I29" s="19">
        <f t="shared" si="0"/>
        <v>-2884.6000000000058</v>
      </c>
      <c r="J29" s="19">
        <f t="shared" si="1"/>
        <v>98.197125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90000</v>
      </c>
      <c r="H30" s="18">
        <v>86646.399999999994</v>
      </c>
      <c r="I30" s="19">
        <f t="shared" si="0"/>
        <v>-3353.6000000000058</v>
      </c>
      <c r="J30" s="19">
        <f t="shared" si="1"/>
        <v>96.273777777777767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70000</v>
      </c>
      <c r="H31" s="18">
        <v>70469</v>
      </c>
      <c r="I31" s="19">
        <f t="shared" si="0"/>
        <v>469</v>
      </c>
      <c r="J31" s="19">
        <f t="shared" si="1"/>
        <v>100.66999999999999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14806000</v>
      </c>
      <c r="G32" s="18">
        <v>2257000</v>
      </c>
      <c r="H32" s="18">
        <v>3272342.4199999995</v>
      </c>
      <c r="I32" s="19">
        <f t="shared" si="0"/>
        <v>1015342.4199999995</v>
      </c>
      <c r="J32" s="19">
        <f t="shared" si="1"/>
        <v>144.98637217545411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5676000</v>
      </c>
      <c r="G33" s="18">
        <v>687000</v>
      </c>
      <c r="H33" s="18">
        <v>773602.84</v>
      </c>
      <c r="I33" s="19">
        <f t="shared" si="0"/>
        <v>86602.839999999967</v>
      </c>
      <c r="J33" s="19">
        <f t="shared" si="1"/>
        <v>112.60594468704512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0</v>
      </c>
      <c r="F34" s="18">
        <v>0</v>
      </c>
      <c r="G34" s="18">
        <v>0</v>
      </c>
      <c r="H34" s="18">
        <v>1022.4</v>
      </c>
      <c r="I34" s="19">
        <f t="shared" si="0"/>
        <v>1022.4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46000</v>
      </c>
      <c r="F35" s="18">
        <v>46000</v>
      </c>
      <c r="G35" s="18">
        <v>2000</v>
      </c>
      <c r="H35" s="18">
        <v>13779.01</v>
      </c>
      <c r="I35" s="19">
        <f t="shared" si="0"/>
        <v>11779.01</v>
      </c>
      <c r="J35" s="19">
        <f t="shared" si="1"/>
        <v>688.95049999999992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400000</v>
      </c>
      <c r="F36" s="18">
        <v>400000</v>
      </c>
      <c r="G36" s="18">
        <v>20000</v>
      </c>
      <c r="H36" s="18">
        <v>10352.48</v>
      </c>
      <c r="I36" s="19">
        <f t="shared" si="0"/>
        <v>-9647.52</v>
      </c>
      <c r="J36" s="19">
        <f t="shared" si="1"/>
        <v>51.7624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280000</v>
      </c>
      <c r="F37" s="18">
        <v>280000</v>
      </c>
      <c r="G37" s="18">
        <v>30000</v>
      </c>
      <c r="H37" s="18">
        <v>38782.74</v>
      </c>
      <c r="I37" s="19">
        <f t="shared" si="0"/>
        <v>8782.739999999998</v>
      </c>
      <c r="J37" s="19">
        <f t="shared" si="1"/>
        <v>129.27579999999998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2300000</v>
      </c>
      <c r="F38" s="18">
        <v>2300000</v>
      </c>
      <c r="G38" s="18">
        <v>350000</v>
      </c>
      <c r="H38" s="18">
        <v>330922.58</v>
      </c>
      <c r="I38" s="19">
        <f t="shared" si="0"/>
        <v>-19077.419999999984</v>
      </c>
      <c r="J38" s="19">
        <f t="shared" si="1"/>
        <v>94.549308571428583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1700000</v>
      </c>
      <c r="F39" s="18">
        <v>1700000</v>
      </c>
      <c r="G39" s="18">
        <v>230000</v>
      </c>
      <c r="H39" s="18">
        <v>308029.93</v>
      </c>
      <c r="I39" s="19">
        <f t="shared" si="0"/>
        <v>78029.929999999993</v>
      </c>
      <c r="J39" s="19">
        <f t="shared" si="1"/>
        <v>133.92605652173913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450000</v>
      </c>
      <c r="F40" s="18">
        <v>450000</v>
      </c>
      <c r="G40" s="18">
        <v>5000</v>
      </c>
      <c r="H40" s="18">
        <v>17118.689999999999</v>
      </c>
      <c r="I40" s="19">
        <f t="shared" si="0"/>
        <v>12118.689999999999</v>
      </c>
      <c r="J40" s="19">
        <f t="shared" si="1"/>
        <v>342.37379999999996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500000</v>
      </c>
      <c r="F41" s="18">
        <v>500000</v>
      </c>
      <c r="G41" s="18">
        <v>50000</v>
      </c>
      <c r="H41" s="18">
        <v>53595.01</v>
      </c>
      <c r="I41" s="19">
        <f t="shared" ref="I41:I72" si="2">H41-G41</f>
        <v>3595.010000000002</v>
      </c>
      <c r="J41" s="19">
        <f t="shared" ref="J41:J76" si="3">IF(G41=0,0,H41/G41*100)</f>
        <v>107.19002</v>
      </c>
    </row>
    <row r="42" spans="1:10" x14ac:dyDescent="0.2">
      <c r="A42" s="16">
        <v>1</v>
      </c>
      <c r="B42" s="23" t="s">
        <v>13</v>
      </c>
      <c r="C42" s="23" t="s">
        <v>79</v>
      </c>
      <c r="D42" s="17" t="s">
        <v>80</v>
      </c>
      <c r="E42" s="18">
        <v>9130000</v>
      </c>
      <c r="F42" s="18">
        <v>9130000</v>
      </c>
      <c r="G42" s="18">
        <v>1570000</v>
      </c>
      <c r="H42" s="18">
        <v>2498739.5799999996</v>
      </c>
      <c r="I42" s="19">
        <f t="shared" si="2"/>
        <v>928739.57999999961</v>
      </c>
      <c r="J42" s="19">
        <f t="shared" si="3"/>
        <v>159.15538726114647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730000</v>
      </c>
      <c r="F43" s="18">
        <v>730000</v>
      </c>
      <c r="G43" s="18">
        <v>200000</v>
      </c>
      <c r="H43" s="18">
        <v>182768.55</v>
      </c>
      <c r="I43" s="19">
        <f t="shared" si="2"/>
        <v>-17231.450000000012</v>
      </c>
      <c r="J43" s="19">
        <f t="shared" si="3"/>
        <v>91.384274999999988</v>
      </c>
    </row>
    <row r="44" spans="1:10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7500000</v>
      </c>
      <c r="F44" s="18">
        <v>7500000</v>
      </c>
      <c r="G44" s="18">
        <v>1250000</v>
      </c>
      <c r="H44" s="18">
        <v>2251111.46</v>
      </c>
      <c r="I44" s="19">
        <f t="shared" si="2"/>
        <v>1001111.46</v>
      </c>
      <c r="J44" s="19">
        <f t="shared" si="3"/>
        <v>180.08891679999999</v>
      </c>
    </row>
    <row r="45" spans="1:10" ht="51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900000</v>
      </c>
      <c r="F45" s="18">
        <v>900000</v>
      </c>
      <c r="G45" s="18">
        <v>120000</v>
      </c>
      <c r="H45" s="18">
        <v>64859.57</v>
      </c>
      <c r="I45" s="19">
        <f t="shared" si="2"/>
        <v>-55140.43</v>
      </c>
      <c r="J45" s="19">
        <f t="shared" si="3"/>
        <v>54.049641666666673</v>
      </c>
    </row>
    <row r="46" spans="1:10" x14ac:dyDescent="0.2">
      <c r="A46" s="16">
        <v>1</v>
      </c>
      <c r="B46" s="23" t="s">
        <v>13</v>
      </c>
      <c r="C46" s="23" t="s">
        <v>87</v>
      </c>
      <c r="D46" s="17" t="s">
        <v>88</v>
      </c>
      <c r="E46" s="18">
        <v>1563000</v>
      </c>
      <c r="F46" s="18">
        <v>1563000</v>
      </c>
      <c r="G46" s="18">
        <v>180500</v>
      </c>
      <c r="H46" s="18">
        <v>290492.03999999998</v>
      </c>
      <c r="I46" s="19">
        <f t="shared" si="2"/>
        <v>109992.03999999998</v>
      </c>
      <c r="J46" s="19">
        <f t="shared" si="3"/>
        <v>160.93741828254846</v>
      </c>
    </row>
    <row r="47" spans="1:10" x14ac:dyDescent="0.2">
      <c r="A47" s="16">
        <v>1</v>
      </c>
      <c r="B47" s="23" t="s">
        <v>13</v>
      </c>
      <c r="C47" s="23" t="s">
        <v>89</v>
      </c>
      <c r="D47" s="17" t="s">
        <v>90</v>
      </c>
      <c r="E47" s="18">
        <v>129000</v>
      </c>
      <c r="F47" s="18">
        <v>129000</v>
      </c>
      <c r="G47" s="18">
        <v>5000</v>
      </c>
      <c r="H47" s="18">
        <v>26886.799999999999</v>
      </c>
      <c r="I47" s="19">
        <f t="shared" si="2"/>
        <v>21886.799999999999</v>
      </c>
      <c r="J47" s="19">
        <f t="shared" si="3"/>
        <v>537.73599999999999</v>
      </c>
    </row>
    <row r="48" spans="1:10" ht="63.75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4000</v>
      </c>
      <c r="F48" s="18">
        <v>4000</v>
      </c>
      <c r="G48" s="18">
        <v>0</v>
      </c>
      <c r="H48" s="18">
        <v>41.54</v>
      </c>
      <c r="I48" s="19">
        <f t="shared" si="2"/>
        <v>41.54</v>
      </c>
      <c r="J48" s="19">
        <f t="shared" si="3"/>
        <v>0</v>
      </c>
    </row>
    <row r="49" spans="1:10" ht="38.25" x14ac:dyDescent="0.2">
      <c r="A49" s="16">
        <v>0</v>
      </c>
      <c r="B49" s="23" t="s">
        <v>13</v>
      </c>
      <c r="C49" s="23" t="s">
        <v>93</v>
      </c>
      <c r="D49" s="17" t="s">
        <v>94</v>
      </c>
      <c r="E49" s="18">
        <v>4000</v>
      </c>
      <c r="F49" s="18">
        <v>4000</v>
      </c>
      <c r="G49" s="18">
        <v>0</v>
      </c>
      <c r="H49" s="18">
        <v>41.54</v>
      </c>
      <c r="I49" s="19">
        <f t="shared" si="2"/>
        <v>41.54</v>
      </c>
      <c r="J49" s="19">
        <f t="shared" si="3"/>
        <v>0</v>
      </c>
    </row>
    <row r="50" spans="1:10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125000</v>
      </c>
      <c r="F50" s="18">
        <v>125000</v>
      </c>
      <c r="G50" s="18">
        <v>5000</v>
      </c>
      <c r="H50" s="18">
        <v>26845.26</v>
      </c>
      <c r="I50" s="19">
        <f t="shared" si="2"/>
        <v>21845.26</v>
      </c>
      <c r="J50" s="19">
        <f t="shared" si="3"/>
        <v>536.90520000000004</v>
      </c>
    </row>
    <row r="51" spans="1:10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125000</v>
      </c>
      <c r="F51" s="18">
        <v>125000</v>
      </c>
      <c r="G51" s="18">
        <v>5000</v>
      </c>
      <c r="H51" s="18">
        <v>19369.259999999998</v>
      </c>
      <c r="I51" s="19">
        <f t="shared" si="2"/>
        <v>14369.259999999998</v>
      </c>
      <c r="J51" s="19">
        <f t="shared" si="3"/>
        <v>387.3852</v>
      </c>
    </row>
    <row r="52" spans="1:10" ht="63.75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0</v>
      </c>
      <c r="F52" s="18">
        <v>0</v>
      </c>
      <c r="G52" s="18">
        <v>0</v>
      </c>
      <c r="H52" s="18">
        <v>7476</v>
      </c>
      <c r="I52" s="19">
        <f t="shared" si="2"/>
        <v>7476</v>
      </c>
      <c r="J52" s="19">
        <f t="shared" si="3"/>
        <v>0</v>
      </c>
    </row>
    <row r="53" spans="1:10" ht="25.5" x14ac:dyDescent="0.2">
      <c r="A53" s="16">
        <v>1</v>
      </c>
      <c r="B53" s="23" t="s">
        <v>13</v>
      </c>
      <c r="C53" s="23" t="s">
        <v>101</v>
      </c>
      <c r="D53" s="17" t="s">
        <v>102</v>
      </c>
      <c r="E53" s="18">
        <v>1284000</v>
      </c>
      <c r="F53" s="18">
        <v>1284000</v>
      </c>
      <c r="G53" s="18">
        <v>155500</v>
      </c>
      <c r="H53" s="18">
        <v>230831.46</v>
      </c>
      <c r="I53" s="19">
        <f t="shared" si="2"/>
        <v>75331.459999999992</v>
      </c>
      <c r="J53" s="19">
        <f t="shared" si="3"/>
        <v>148.44466881028939</v>
      </c>
    </row>
    <row r="54" spans="1:10" x14ac:dyDescent="0.2">
      <c r="A54" s="16">
        <v>1</v>
      </c>
      <c r="B54" s="23" t="s">
        <v>13</v>
      </c>
      <c r="C54" s="23" t="s">
        <v>103</v>
      </c>
      <c r="D54" s="17" t="s">
        <v>104</v>
      </c>
      <c r="E54" s="18">
        <v>1210000</v>
      </c>
      <c r="F54" s="18">
        <v>1210000</v>
      </c>
      <c r="G54" s="18">
        <v>152000</v>
      </c>
      <c r="H54" s="18">
        <v>201188.97</v>
      </c>
      <c r="I54" s="19">
        <f t="shared" si="2"/>
        <v>49188.97</v>
      </c>
      <c r="J54" s="19">
        <f t="shared" si="3"/>
        <v>132.3611644736842</v>
      </c>
    </row>
    <row r="55" spans="1:10" ht="38.2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20000</v>
      </c>
      <c r="F55" s="18">
        <v>20000</v>
      </c>
      <c r="G55" s="18">
        <v>2000</v>
      </c>
      <c r="H55" s="18">
        <v>450</v>
      </c>
      <c r="I55" s="19">
        <f t="shared" si="2"/>
        <v>-1550</v>
      </c>
      <c r="J55" s="19">
        <f t="shared" si="3"/>
        <v>22.5</v>
      </c>
    </row>
    <row r="56" spans="1:10" x14ac:dyDescent="0.2">
      <c r="A56" s="16">
        <v>0</v>
      </c>
      <c r="B56" s="23" t="s">
        <v>13</v>
      </c>
      <c r="C56" s="23" t="s">
        <v>107</v>
      </c>
      <c r="D56" s="17" t="s">
        <v>108</v>
      </c>
      <c r="E56" s="18">
        <v>830000</v>
      </c>
      <c r="F56" s="18">
        <v>830000</v>
      </c>
      <c r="G56" s="18">
        <v>100000</v>
      </c>
      <c r="H56" s="18">
        <v>141788.97</v>
      </c>
      <c r="I56" s="19">
        <f t="shared" si="2"/>
        <v>41788.97</v>
      </c>
      <c r="J56" s="19">
        <f t="shared" si="3"/>
        <v>141.78897000000001</v>
      </c>
    </row>
    <row r="57" spans="1:10" ht="25.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360000</v>
      </c>
      <c r="F57" s="18">
        <v>360000</v>
      </c>
      <c r="G57" s="18">
        <v>50000</v>
      </c>
      <c r="H57" s="18">
        <v>58950</v>
      </c>
      <c r="I57" s="19">
        <f t="shared" si="2"/>
        <v>8950</v>
      </c>
      <c r="J57" s="19">
        <f t="shared" si="3"/>
        <v>117.9</v>
      </c>
    </row>
    <row r="58" spans="1:10" x14ac:dyDescent="0.2">
      <c r="A58" s="16">
        <v>1</v>
      </c>
      <c r="B58" s="23" t="s">
        <v>13</v>
      </c>
      <c r="C58" s="23" t="s">
        <v>111</v>
      </c>
      <c r="D58" s="17" t="s">
        <v>112</v>
      </c>
      <c r="E58" s="18">
        <v>74000</v>
      </c>
      <c r="F58" s="18">
        <v>74000</v>
      </c>
      <c r="G58" s="18">
        <v>3500</v>
      </c>
      <c r="H58" s="18">
        <v>29642.49</v>
      </c>
      <c r="I58" s="19">
        <f t="shared" si="2"/>
        <v>26142.49</v>
      </c>
      <c r="J58" s="19">
        <f t="shared" si="3"/>
        <v>846.92828571428572</v>
      </c>
    </row>
    <row r="59" spans="1:10" ht="38.25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70000</v>
      </c>
      <c r="F59" s="18">
        <v>70000</v>
      </c>
      <c r="G59" s="18">
        <v>3000</v>
      </c>
      <c r="H59" s="18">
        <v>28928.49</v>
      </c>
      <c r="I59" s="19">
        <f t="shared" si="2"/>
        <v>25928.49</v>
      </c>
      <c r="J59" s="19">
        <f t="shared" si="3"/>
        <v>964.28300000000002</v>
      </c>
    </row>
    <row r="60" spans="1:10" ht="38.25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4000</v>
      </c>
      <c r="F60" s="18">
        <v>4000</v>
      </c>
      <c r="G60" s="18">
        <v>500</v>
      </c>
      <c r="H60" s="18">
        <v>714</v>
      </c>
      <c r="I60" s="19">
        <f t="shared" si="2"/>
        <v>214</v>
      </c>
      <c r="J60" s="19">
        <f t="shared" si="3"/>
        <v>142.79999999999998</v>
      </c>
    </row>
    <row r="61" spans="1:10" x14ac:dyDescent="0.2">
      <c r="A61" s="16">
        <v>1</v>
      </c>
      <c r="B61" s="23" t="s">
        <v>13</v>
      </c>
      <c r="C61" s="23" t="s">
        <v>117</v>
      </c>
      <c r="D61" s="17" t="s">
        <v>118</v>
      </c>
      <c r="E61" s="18">
        <v>150000</v>
      </c>
      <c r="F61" s="18">
        <v>150000</v>
      </c>
      <c r="G61" s="18">
        <v>20000</v>
      </c>
      <c r="H61" s="18">
        <v>32773.78</v>
      </c>
      <c r="I61" s="19">
        <f t="shared" si="2"/>
        <v>12773.779999999999</v>
      </c>
      <c r="J61" s="19">
        <f t="shared" si="3"/>
        <v>163.8689</v>
      </c>
    </row>
    <row r="62" spans="1:10" x14ac:dyDescent="0.2">
      <c r="A62" s="16">
        <v>1</v>
      </c>
      <c r="B62" s="23" t="s">
        <v>13</v>
      </c>
      <c r="C62" s="23" t="s">
        <v>119</v>
      </c>
      <c r="D62" s="17" t="s">
        <v>96</v>
      </c>
      <c r="E62" s="18">
        <v>150000</v>
      </c>
      <c r="F62" s="18">
        <v>150000</v>
      </c>
      <c r="G62" s="18">
        <v>20000</v>
      </c>
      <c r="H62" s="18">
        <v>32773.78</v>
      </c>
      <c r="I62" s="19">
        <f t="shared" si="2"/>
        <v>12773.779999999999</v>
      </c>
      <c r="J62" s="19">
        <f t="shared" si="3"/>
        <v>163.8689</v>
      </c>
    </row>
    <row r="63" spans="1:10" x14ac:dyDescent="0.2">
      <c r="A63" s="16">
        <v>0</v>
      </c>
      <c r="B63" s="23" t="s">
        <v>13</v>
      </c>
      <c r="C63" s="23" t="s">
        <v>120</v>
      </c>
      <c r="D63" s="17" t="s">
        <v>96</v>
      </c>
      <c r="E63" s="18">
        <v>150000</v>
      </c>
      <c r="F63" s="18">
        <v>150000</v>
      </c>
      <c r="G63" s="18">
        <v>20000</v>
      </c>
      <c r="H63" s="18">
        <v>32773.78</v>
      </c>
      <c r="I63" s="19">
        <f t="shared" si="2"/>
        <v>12773.779999999999</v>
      </c>
      <c r="J63" s="19">
        <f t="shared" si="3"/>
        <v>163.8689</v>
      </c>
    </row>
    <row r="64" spans="1:10" x14ac:dyDescent="0.2">
      <c r="A64" s="16">
        <v>1</v>
      </c>
      <c r="B64" s="23" t="s">
        <v>13</v>
      </c>
      <c r="C64" s="23" t="s">
        <v>121</v>
      </c>
      <c r="D64" s="17" t="s">
        <v>122</v>
      </c>
      <c r="E64" s="18">
        <v>67808900</v>
      </c>
      <c r="F64" s="18">
        <v>68193140</v>
      </c>
      <c r="G64" s="18">
        <v>10260270</v>
      </c>
      <c r="H64" s="18">
        <v>10241271.310000001</v>
      </c>
      <c r="I64" s="19">
        <f t="shared" si="2"/>
        <v>-18998.689999999478</v>
      </c>
      <c r="J64" s="19">
        <f t="shared" si="3"/>
        <v>99.814832455676125</v>
      </c>
    </row>
    <row r="65" spans="1:10" x14ac:dyDescent="0.2">
      <c r="A65" s="16">
        <v>1</v>
      </c>
      <c r="B65" s="23" t="s">
        <v>13</v>
      </c>
      <c r="C65" s="23" t="s">
        <v>123</v>
      </c>
      <c r="D65" s="17" t="s">
        <v>124</v>
      </c>
      <c r="E65" s="18">
        <v>67808900</v>
      </c>
      <c r="F65" s="18">
        <v>68193140</v>
      </c>
      <c r="G65" s="18">
        <v>10260270</v>
      </c>
      <c r="H65" s="18">
        <v>10241271.310000001</v>
      </c>
      <c r="I65" s="19">
        <f t="shared" si="2"/>
        <v>-18998.689999999478</v>
      </c>
      <c r="J65" s="19">
        <f t="shared" si="3"/>
        <v>99.814832455676125</v>
      </c>
    </row>
    <row r="66" spans="1:10" x14ac:dyDescent="0.2">
      <c r="A66" s="16">
        <v>1</v>
      </c>
      <c r="B66" s="23" t="s">
        <v>13</v>
      </c>
      <c r="C66" s="23" t="s">
        <v>125</v>
      </c>
      <c r="D66" s="17" t="s">
        <v>126</v>
      </c>
      <c r="E66" s="18">
        <v>15767800</v>
      </c>
      <c r="F66" s="18">
        <v>15767800</v>
      </c>
      <c r="G66" s="18">
        <v>2628000</v>
      </c>
      <c r="H66" s="18">
        <v>2628000</v>
      </c>
      <c r="I66" s="19">
        <f t="shared" si="2"/>
        <v>0</v>
      </c>
      <c r="J66" s="19">
        <f t="shared" si="3"/>
        <v>100</v>
      </c>
    </row>
    <row r="67" spans="1:10" x14ac:dyDescent="0.2">
      <c r="A67" s="16">
        <v>0</v>
      </c>
      <c r="B67" s="23" t="s">
        <v>13</v>
      </c>
      <c r="C67" s="23" t="s">
        <v>127</v>
      </c>
      <c r="D67" s="17" t="s">
        <v>128</v>
      </c>
      <c r="E67" s="18">
        <v>15767800</v>
      </c>
      <c r="F67" s="18">
        <v>15767800</v>
      </c>
      <c r="G67" s="18">
        <v>2628000</v>
      </c>
      <c r="H67" s="18">
        <v>2628000</v>
      </c>
      <c r="I67" s="19">
        <f t="shared" si="2"/>
        <v>0</v>
      </c>
      <c r="J67" s="19">
        <f t="shared" si="3"/>
        <v>100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49698000</v>
      </c>
      <c r="F68" s="18">
        <v>49698000</v>
      </c>
      <c r="G68" s="18">
        <v>7214300</v>
      </c>
      <c r="H68" s="18">
        <v>7214300</v>
      </c>
      <c r="I68" s="19">
        <f t="shared" si="2"/>
        <v>0</v>
      </c>
      <c r="J68" s="19">
        <f t="shared" si="3"/>
        <v>100</v>
      </c>
    </row>
    <row r="69" spans="1:10" ht="25.5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49698000</v>
      </c>
      <c r="F69" s="18">
        <v>49698000</v>
      </c>
      <c r="G69" s="18">
        <v>7214300</v>
      </c>
      <c r="H69" s="18">
        <v>7214300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1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0</v>
      </c>
      <c r="G70" s="18">
        <v>0</v>
      </c>
      <c r="H70" s="18">
        <v>9751.31</v>
      </c>
      <c r="I70" s="19">
        <f t="shared" si="2"/>
        <v>9751.31</v>
      </c>
      <c r="J70" s="19">
        <f t="shared" si="3"/>
        <v>0</v>
      </c>
    </row>
    <row r="71" spans="1:10" x14ac:dyDescent="0.2">
      <c r="A71" s="16">
        <v>0</v>
      </c>
      <c r="B71" s="23" t="s">
        <v>13</v>
      </c>
      <c r="C71" s="23" t="s">
        <v>135</v>
      </c>
      <c r="D71" s="17" t="s">
        <v>136</v>
      </c>
      <c r="E71" s="18">
        <v>0</v>
      </c>
      <c r="F71" s="18">
        <v>0</v>
      </c>
      <c r="G71" s="18">
        <v>0</v>
      </c>
      <c r="H71" s="18">
        <v>9751.31</v>
      </c>
      <c r="I71" s="19">
        <f t="shared" si="2"/>
        <v>9751.31</v>
      </c>
      <c r="J71" s="19">
        <f t="shared" si="3"/>
        <v>0</v>
      </c>
    </row>
    <row r="72" spans="1:10" x14ac:dyDescent="0.2">
      <c r="A72" s="16">
        <v>1</v>
      </c>
      <c r="B72" s="23" t="s">
        <v>13</v>
      </c>
      <c r="C72" s="23" t="s">
        <v>137</v>
      </c>
      <c r="D72" s="17" t="s">
        <v>138</v>
      </c>
      <c r="E72" s="18">
        <v>2343100</v>
      </c>
      <c r="F72" s="18">
        <v>2727340</v>
      </c>
      <c r="G72" s="18">
        <v>417970</v>
      </c>
      <c r="H72" s="18">
        <v>389220</v>
      </c>
      <c r="I72" s="19">
        <f t="shared" si="2"/>
        <v>-28750</v>
      </c>
      <c r="J72" s="19">
        <f t="shared" si="3"/>
        <v>93.121515898270218</v>
      </c>
    </row>
    <row r="73" spans="1:10" ht="38.25" x14ac:dyDescent="0.2">
      <c r="A73" s="16">
        <v>0</v>
      </c>
      <c r="B73" s="23" t="s">
        <v>13</v>
      </c>
      <c r="C73" s="23" t="s">
        <v>139</v>
      </c>
      <c r="D73" s="17" t="s">
        <v>140</v>
      </c>
      <c r="E73" s="18">
        <v>2343100</v>
      </c>
      <c r="F73" s="18">
        <v>2343100</v>
      </c>
      <c r="G73" s="18">
        <v>340200</v>
      </c>
      <c r="H73" s="18">
        <v>311450</v>
      </c>
      <c r="I73" s="19">
        <f t="shared" ref="I73:I104" si="4">H73-G73</f>
        <v>-28750</v>
      </c>
      <c r="J73" s="19">
        <f t="shared" si="3"/>
        <v>91.549088771310991</v>
      </c>
    </row>
    <row r="74" spans="1:10" x14ac:dyDescent="0.2">
      <c r="A74" s="16">
        <v>0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384240</v>
      </c>
      <c r="G74" s="18">
        <v>77770</v>
      </c>
      <c r="H74" s="18">
        <v>77770</v>
      </c>
      <c r="I74" s="19">
        <f t="shared" si="4"/>
        <v>0</v>
      </c>
      <c r="J74" s="19">
        <f t="shared" si="3"/>
        <v>100</v>
      </c>
    </row>
    <row r="75" spans="1:10" x14ac:dyDescent="0.2">
      <c r="A75" s="16">
        <v>1</v>
      </c>
      <c r="B75" s="23"/>
      <c r="C75" s="23" t="s">
        <v>143</v>
      </c>
      <c r="D75" s="17" t="s">
        <v>144</v>
      </c>
      <c r="E75" s="18">
        <v>46968000</v>
      </c>
      <c r="F75" s="18">
        <v>46968000</v>
      </c>
      <c r="G75" s="18">
        <v>6710200</v>
      </c>
      <c r="H75" s="18">
        <v>8334068.5300000012</v>
      </c>
      <c r="I75" s="19">
        <f t="shared" si="4"/>
        <v>1623868.5300000012</v>
      </c>
      <c r="J75" s="19">
        <f t="shared" si="3"/>
        <v>124.20000193734913</v>
      </c>
    </row>
    <row r="76" spans="1:10" x14ac:dyDescent="0.2">
      <c r="A76" s="16">
        <v>1</v>
      </c>
      <c r="B76" s="23"/>
      <c r="C76" s="23" t="s">
        <v>143</v>
      </c>
      <c r="D76" s="17" t="s">
        <v>145</v>
      </c>
      <c r="E76" s="18">
        <v>114776900</v>
      </c>
      <c r="F76" s="18">
        <v>115161140</v>
      </c>
      <c r="G76" s="18">
        <v>16970470</v>
      </c>
      <c r="H76" s="18">
        <v>18575339.84</v>
      </c>
      <c r="I76" s="19">
        <f t="shared" si="4"/>
        <v>1604869.8399999999</v>
      </c>
      <c r="J76" s="19">
        <f t="shared" si="3"/>
        <v>109.45683790725892</v>
      </c>
    </row>
  </sheetData>
  <mergeCells count="2">
    <mergeCell ref="B3:J3"/>
    <mergeCell ref="B5:J5"/>
  </mergeCells>
  <conditionalFormatting sqref="B9:B76">
    <cfRule type="expression" dxfId="8" priority="1" stopIfTrue="1">
      <formula>A9=1</formula>
    </cfRule>
  </conditionalFormatting>
  <conditionalFormatting sqref="C9:C76">
    <cfRule type="expression" dxfId="7" priority="2" stopIfTrue="1">
      <formula>A9=1</formula>
    </cfRule>
  </conditionalFormatting>
  <conditionalFormatting sqref="D9:D76">
    <cfRule type="expression" dxfId="6" priority="3" stopIfTrue="1">
      <formula>A9=1</formula>
    </cfRule>
  </conditionalFormatting>
  <conditionalFormatting sqref="E9:E76">
    <cfRule type="expression" dxfId="5" priority="4" stopIfTrue="1">
      <formula>A9=1</formula>
    </cfRule>
  </conditionalFormatting>
  <conditionalFormatting sqref="F9:F76">
    <cfRule type="expression" dxfId="4" priority="5" stopIfTrue="1">
      <formula>A9=1</formula>
    </cfRule>
  </conditionalFormatting>
  <conditionalFormatting sqref="G9:G76">
    <cfRule type="expression" dxfId="3" priority="6" stopIfTrue="1">
      <formula>A9=1</formula>
    </cfRule>
  </conditionalFormatting>
  <conditionalFormatting sqref="H9:H76">
    <cfRule type="expression" dxfId="2" priority="7" stopIfTrue="1">
      <formula>A9=1</formula>
    </cfRule>
  </conditionalFormatting>
  <conditionalFormatting sqref="I9:I76">
    <cfRule type="expression" dxfId="1" priority="8" stopIfTrue="1">
      <formula>A9=1</formula>
    </cfRule>
  </conditionalFormatting>
  <conditionalFormatting sqref="J9:J76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2024-03-01T07:44:57Z</dcterms:created>
  <dcterms:modified xsi:type="dcterms:W3CDTF">2024-03-01T07:45:29Z</dcterms:modified>
</cp:coreProperties>
</file>