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</calcChain>
</file>

<file path=xl/sharedStrings.xml><?xml version="1.0" encoding="utf-8"?>
<sst xmlns="http://schemas.openxmlformats.org/spreadsheetml/2006/main" count="89" uniqueCount="89">
  <si>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</si>
  <si>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</si>
  <si>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</si>
  <si>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</si>
  <si>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</si>
  <si>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</si>
  <si>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</si>
  <si>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</si>
  <si>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</si>
  <si>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</si>
  <si>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</si>
  <si>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</si>
  <si>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</si>
  <si>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</si>
  <si>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</si>
  <si>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</si>
  <si>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</si>
  <si>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31.03.2024</t>
  </si>
  <si>
    <t>Станом на  01.04.2024</t>
  </si>
  <si>
    <t>Бюджет Старовижiвської селищної територiальної громади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</si>
  <si>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</si>
  <si>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</si>
  <si>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</si>
  <si>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</si>
  <si>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Інша діяльність у сфері державного управління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</si>
  <si>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</si>
  <si>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</si>
  <si>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</si>
  <si>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</si>
  <si>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</si>
  <si>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</si>
  <si>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</si>
  <si>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Надання позашкільної освіти закладами позашкільної освіти, заходи із позашкільної роботи з дітьми</t>
  </si>
  <si>
    <t>0111080</t>
  </si>
  <si>
    <t>Надання спеціалізованої освіти мистецькими школами</t>
  </si>
  <si>
    <t>0111141</t>
  </si>
  <si>
    <t>Забезпечення діяльності інших закладів у сфері освіти</t>
  </si>
  <si>
    <t>0111142</t>
  </si>
  <si>
    <t>Інші програми та заходи у сфері освіти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</si>
  <si>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</si>
  <si>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</si>
  <si>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</si>
  <si>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</si>
  <si>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0112010</t>
  </si>
  <si>
    <t>Багатопрофільна стаціонарна медична допомога населенню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</si>
  <si>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</si>
  <si>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</si>
  <si>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</si>
  <si>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Надання пільг окремим категоріям громадян з оплати послуг зв`язку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</si>
  <si>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</si>
  <si>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</si>
  <si>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</si>
  <si>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</si>
  <si>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</si>
  <si>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</si>
  <si>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</si>
  <si>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Інші заходи у сфері соціального захисту і соціального забезпечення</t>
  </si>
  <si>
    <t>0114040</t>
  </si>
  <si>
    <t>Забезпечення діяльності музеїв i виставок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</si>
  <si>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</si>
  <si>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</si>
  <si>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</si>
  <si>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Інші заходи в галузі культури і мистецтва</t>
  </si>
  <si>
    <t>0115011</t>
  </si>
  <si>
    <t>Проведення навчально-тренувальних зборів і змагань з олімпійських видів спорту</t>
  </si>
  <si>
    <t>0116030</t>
  </si>
  <si>
    <t>Організація благоустрою населених пунктів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</si>
  <si>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</si>
  <si>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</si>
  <si>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</si>
  <si>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</si>
  <si>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</si>
  <si>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Заходи із запобігання та ліквідації надзвичайних ситуацій та наслідків стихійного лиха</t>
  </si>
  <si>
    <t>0118220</t>
  </si>
  <si>
    <t>Заходи та роботи з мобілізаційної підготовки місцевого значення</t>
  </si>
  <si>
    <t>0118230</t>
  </si>
  <si>
    <t>Інші заходи громадського порядку та безпеки</t>
  </si>
  <si>
    <t>0118240</t>
  </si>
  <si>
    <t>Заходи та роботи з територіальної оборони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</si>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</sst>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topLeftCell="B25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51" x14ac:dyDescent="0.2">
      <c r="A7" s="15">
        <v>0</v>
      </c>
      <c r="B7" s="16" t="s">
        <v>21</v>
      </c>
      <c r="C7" s="17" t="s">
        <v>22</v>
      </c>
      <c r="D7" s="18">
        <v>14512400</v>
      </c>
      <c r="E7" s="18">
        <v>14912400</v>
      </c>
      <c r="F7" s="18">
        <v>4638400</v>
      </c>
      <c r="G7" s="18">
        <v>4107859.5700000003</v>
      </c>
      <c r="H7" s="18">
        <v>0</v>
      </c>
      <c r="I7" s="18">
        <v>3889467.9400000004</v>
      </c>
      <c r="J7" s="18">
        <v>218391.63</v>
      </c>
      <c r="K7" s="18">
        <v>0</v>
      </c>
      <c r="L7" s="19">
        <f t="shared" ref="L7:L40" si="0">F7-G7</f>
        <v>530540.4299999997</v>
      </c>
      <c r="M7" s="19">
        <f t="shared" ref="M7:M40" si="1">E7-G7</f>
        <v>10804540.43</v>
      </c>
      <c r="N7" s="19">
        <f t="shared" ref="N7:N40" si="2">IF(F7=0,0,(G7/F7)*100)</f>
        <v>88.561994868920323</v>
      </c>
      <c r="O7" s="19">
        <f t="shared" ref="O7:O40" si="3">E7-I7</f>
        <v>11022932.059999999</v>
      </c>
      <c r="P7" s="19">
        <f t="shared" ref="P7:P40" si="4">F7-I7</f>
        <v>748932.05999999959</v>
      </c>
      <c r="Q7" s="19">
        <f t="shared" ref="Q7:Q40" si="5">IF(F7=0,0,(I7/F7)*100)</f>
        <v>83.853655139703349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121600</v>
      </c>
      <c r="E8" s="18">
        <v>295800</v>
      </c>
      <c r="F8" s="18">
        <v>74170</v>
      </c>
      <c r="G8" s="18">
        <v>61333.08</v>
      </c>
      <c r="H8" s="18">
        <v>0</v>
      </c>
      <c r="I8" s="18">
        <v>61333.08</v>
      </c>
      <c r="J8" s="18">
        <v>0</v>
      </c>
      <c r="K8" s="18">
        <v>0</v>
      </c>
      <c r="L8" s="19">
        <f t="shared" si="0"/>
        <v>12836.919999999998</v>
      </c>
      <c r="M8" s="19">
        <f t="shared" si="1"/>
        <v>234466.91999999998</v>
      </c>
      <c r="N8" s="19">
        <f t="shared" si="2"/>
        <v>82.69257112039908</v>
      </c>
      <c r="O8" s="19">
        <f t="shared" si="3"/>
        <v>234466.91999999998</v>
      </c>
      <c r="P8" s="19">
        <f t="shared" si="4"/>
        <v>12836.919999999998</v>
      </c>
      <c r="Q8" s="19">
        <f t="shared" si="5"/>
        <v>82.69257112039908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12587550</v>
      </c>
      <c r="E9" s="18">
        <v>15287550</v>
      </c>
      <c r="F9" s="18">
        <v>4467500</v>
      </c>
      <c r="G9" s="18">
        <v>3465384.46</v>
      </c>
      <c r="H9" s="18">
        <v>0</v>
      </c>
      <c r="I9" s="18">
        <v>3465384.46</v>
      </c>
      <c r="J9" s="18">
        <v>0</v>
      </c>
      <c r="K9" s="18">
        <v>0</v>
      </c>
      <c r="L9" s="19">
        <f t="shared" si="0"/>
        <v>1002115.54</v>
      </c>
      <c r="M9" s="19">
        <f t="shared" si="1"/>
        <v>11822165.539999999</v>
      </c>
      <c r="N9" s="19">
        <f t="shared" si="2"/>
        <v>77.568762395075538</v>
      </c>
      <c r="O9" s="19">
        <f t="shared" si="3"/>
        <v>11822165.539999999</v>
      </c>
      <c r="P9" s="19">
        <f t="shared" si="4"/>
        <v>1002115.54</v>
      </c>
      <c r="Q9" s="19">
        <f t="shared" si="5"/>
        <v>77.568762395075538</v>
      </c>
      <c r="R9" s="8"/>
    </row>
    <row r="10" spans="1:18" ht="38.25" x14ac:dyDescent="0.2">
      <c r="A10" s="15">
        <v>0</v>
      </c>
      <c r="B10" s="16" t="s">
        <v>27</v>
      </c>
      <c r="C10" s="17" t="s">
        <v>28</v>
      </c>
      <c r="D10" s="18">
        <v>15904730</v>
      </c>
      <c r="E10" s="18">
        <v>22654730</v>
      </c>
      <c r="F10" s="18">
        <v>11422000</v>
      </c>
      <c r="G10" s="18">
        <v>7345529.8400000008</v>
      </c>
      <c r="H10" s="18">
        <v>0</v>
      </c>
      <c r="I10" s="18">
        <v>7264310.1100000013</v>
      </c>
      <c r="J10" s="18">
        <v>81219.73000000001</v>
      </c>
      <c r="K10" s="18">
        <v>0</v>
      </c>
      <c r="L10" s="19">
        <f t="shared" si="0"/>
        <v>4076470.1599999992</v>
      </c>
      <c r="M10" s="19">
        <f t="shared" si="1"/>
        <v>15309200.16</v>
      </c>
      <c r="N10" s="19">
        <f t="shared" si="2"/>
        <v>64.310364559621789</v>
      </c>
      <c r="O10" s="19">
        <f t="shared" si="3"/>
        <v>15390419.889999999</v>
      </c>
      <c r="P10" s="19">
        <f t="shared" si="4"/>
        <v>4157689.8899999987</v>
      </c>
      <c r="Q10" s="19">
        <f t="shared" si="5"/>
        <v>63.599283050253909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49698000</v>
      </c>
      <c r="E11" s="18">
        <v>49698000</v>
      </c>
      <c r="F11" s="18">
        <v>11089000</v>
      </c>
      <c r="G11" s="18">
        <v>11089000</v>
      </c>
      <c r="H11" s="18">
        <v>0</v>
      </c>
      <c r="I11" s="18">
        <v>11089000</v>
      </c>
      <c r="J11" s="18">
        <v>0</v>
      </c>
      <c r="K11" s="18">
        <v>0</v>
      </c>
      <c r="L11" s="19">
        <f t="shared" si="0"/>
        <v>0</v>
      </c>
      <c r="M11" s="19">
        <f t="shared" si="1"/>
        <v>38609000</v>
      </c>
      <c r="N11" s="19">
        <f t="shared" si="2"/>
        <v>100</v>
      </c>
      <c r="O11" s="19">
        <f t="shared" si="3"/>
        <v>38609000</v>
      </c>
      <c r="P11" s="19">
        <f t="shared" si="4"/>
        <v>0</v>
      </c>
      <c r="Q11" s="19">
        <f t="shared" si="5"/>
        <v>100</v>
      </c>
      <c r="R11" s="8"/>
    </row>
    <row r="12" spans="1:18" ht="25.5" x14ac:dyDescent="0.2">
      <c r="A12" s="15">
        <v>0</v>
      </c>
      <c r="B12" s="16" t="s">
        <v>31</v>
      </c>
      <c r="C12" s="17" t="s">
        <v>32</v>
      </c>
      <c r="D12" s="18">
        <v>3530200</v>
      </c>
      <c r="E12" s="18">
        <v>3730200</v>
      </c>
      <c r="F12" s="18">
        <v>1272700</v>
      </c>
      <c r="G12" s="18">
        <v>953046.64000000013</v>
      </c>
      <c r="H12" s="18">
        <v>0</v>
      </c>
      <c r="I12" s="18">
        <v>953046.64000000013</v>
      </c>
      <c r="J12" s="18">
        <v>0</v>
      </c>
      <c r="K12" s="18">
        <v>0</v>
      </c>
      <c r="L12" s="19">
        <f t="shared" si="0"/>
        <v>319653.35999999987</v>
      </c>
      <c r="M12" s="19">
        <f t="shared" si="1"/>
        <v>2777153.36</v>
      </c>
      <c r="N12" s="19">
        <f t="shared" si="2"/>
        <v>74.883840653728299</v>
      </c>
      <c r="O12" s="19">
        <f t="shared" si="3"/>
        <v>2777153.36</v>
      </c>
      <c r="P12" s="19">
        <f t="shared" si="4"/>
        <v>319653.35999999987</v>
      </c>
      <c r="Q12" s="19">
        <f t="shared" si="5"/>
        <v>74.883840653728299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1954500</v>
      </c>
      <c r="E13" s="18">
        <v>1954500</v>
      </c>
      <c r="F13" s="18">
        <v>485430</v>
      </c>
      <c r="G13" s="18">
        <v>430221.53000000009</v>
      </c>
      <c r="H13" s="18">
        <v>0</v>
      </c>
      <c r="I13" s="18">
        <v>430221.53000000009</v>
      </c>
      <c r="J13" s="18">
        <v>0</v>
      </c>
      <c r="K13" s="18">
        <v>0</v>
      </c>
      <c r="L13" s="19">
        <f t="shared" si="0"/>
        <v>55208.469999999914</v>
      </c>
      <c r="M13" s="19">
        <f t="shared" si="1"/>
        <v>1524278.47</v>
      </c>
      <c r="N13" s="19">
        <f t="shared" si="2"/>
        <v>88.626893681890294</v>
      </c>
      <c r="O13" s="19">
        <f t="shared" si="3"/>
        <v>1524278.47</v>
      </c>
      <c r="P13" s="19">
        <f t="shared" si="4"/>
        <v>55208.469999999914</v>
      </c>
      <c r="Q13" s="19">
        <f t="shared" si="5"/>
        <v>88.626893681890294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995900</v>
      </c>
      <c r="E14" s="18">
        <v>995900</v>
      </c>
      <c r="F14" s="18">
        <v>322350</v>
      </c>
      <c r="G14" s="18">
        <v>259665.87</v>
      </c>
      <c r="H14" s="18">
        <v>0</v>
      </c>
      <c r="I14" s="18">
        <v>259665.87</v>
      </c>
      <c r="J14" s="18">
        <v>0</v>
      </c>
      <c r="K14" s="18">
        <v>0</v>
      </c>
      <c r="L14" s="19">
        <f t="shared" si="0"/>
        <v>62684.130000000005</v>
      </c>
      <c r="M14" s="19">
        <f t="shared" si="1"/>
        <v>736234.13</v>
      </c>
      <c r="N14" s="19">
        <f t="shared" si="2"/>
        <v>80.554015821312248</v>
      </c>
      <c r="O14" s="19">
        <f t="shared" si="3"/>
        <v>736234.13</v>
      </c>
      <c r="P14" s="19">
        <f t="shared" si="4"/>
        <v>62684.130000000005</v>
      </c>
      <c r="Q14" s="19">
        <f t="shared" si="5"/>
        <v>80.554015821312248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5430</v>
      </c>
      <c r="E15" s="18">
        <v>5430</v>
      </c>
      <c r="F15" s="18">
        <v>3620</v>
      </c>
      <c r="G15" s="18">
        <v>3620</v>
      </c>
      <c r="H15" s="18">
        <v>0</v>
      </c>
      <c r="I15" s="18">
        <v>3620</v>
      </c>
      <c r="J15" s="18">
        <v>0</v>
      </c>
      <c r="K15" s="18">
        <v>0</v>
      </c>
      <c r="L15" s="19">
        <f t="shared" si="0"/>
        <v>0</v>
      </c>
      <c r="M15" s="19">
        <f t="shared" si="1"/>
        <v>1810</v>
      </c>
      <c r="N15" s="19">
        <f t="shared" si="2"/>
        <v>100</v>
      </c>
      <c r="O15" s="19">
        <f t="shared" si="3"/>
        <v>1810</v>
      </c>
      <c r="P15" s="19">
        <f t="shared" si="4"/>
        <v>0</v>
      </c>
      <c r="Q15" s="19">
        <f t="shared" si="5"/>
        <v>100</v>
      </c>
      <c r="R15" s="8"/>
    </row>
    <row r="16" spans="1:18" ht="25.5" x14ac:dyDescent="0.2">
      <c r="A16" s="15">
        <v>0</v>
      </c>
      <c r="B16" s="16" t="s">
        <v>39</v>
      </c>
      <c r="C16" s="17" t="s">
        <v>40</v>
      </c>
      <c r="D16" s="18">
        <v>48100</v>
      </c>
      <c r="E16" s="18">
        <v>93200</v>
      </c>
      <c r="F16" s="18">
        <v>48930</v>
      </c>
      <c r="G16" s="18">
        <v>16717.39</v>
      </c>
      <c r="H16" s="18">
        <v>0</v>
      </c>
      <c r="I16" s="18">
        <v>16717.39</v>
      </c>
      <c r="J16" s="18">
        <v>0</v>
      </c>
      <c r="K16" s="18">
        <v>0</v>
      </c>
      <c r="L16" s="19">
        <f t="shared" si="0"/>
        <v>32212.61</v>
      </c>
      <c r="M16" s="19">
        <f t="shared" si="1"/>
        <v>76482.61</v>
      </c>
      <c r="N16" s="19">
        <f t="shared" si="2"/>
        <v>34.165930921724915</v>
      </c>
      <c r="O16" s="19">
        <f t="shared" si="3"/>
        <v>76482.61</v>
      </c>
      <c r="P16" s="19">
        <f t="shared" si="4"/>
        <v>32212.61</v>
      </c>
      <c r="Q16" s="19">
        <f t="shared" si="5"/>
        <v>34.165930921724915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2343100</v>
      </c>
      <c r="E17" s="18">
        <v>2343100</v>
      </c>
      <c r="F17" s="18">
        <v>522900</v>
      </c>
      <c r="G17" s="18">
        <v>466580.41</v>
      </c>
      <c r="H17" s="18">
        <v>0</v>
      </c>
      <c r="I17" s="18">
        <v>466580.41</v>
      </c>
      <c r="J17" s="18">
        <v>0</v>
      </c>
      <c r="K17" s="18">
        <v>0</v>
      </c>
      <c r="L17" s="19">
        <f t="shared" si="0"/>
        <v>56319.590000000026</v>
      </c>
      <c r="M17" s="19">
        <f t="shared" si="1"/>
        <v>1876519.59</v>
      </c>
      <c r="N17" s="19">
        <f t="shared" si="2"/>
        <v>89.229376553834385</v>
      </c>
      <c r="O17" s="19">
        <f t="shared" si="3"/>
        <v>1876519.59</v>
      </c>
      <c r="P17" s="19">
        <f t="shared" si="4"/>
        <v>56319.590000000026</v>
      </c>
      <c r="Q17" s="19">
        <f t="shared" si="5"/>
        <v>89.229376553834385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1654800</v>
      </c>
      <c r="E18" s="18">
        <v>1664551.31</v>
      </c>
      <c r="F18" s="18">
        <v>1609751.31</v>
      </c>
      <c r="G18" s="18">
        <v>1339730.78</v>
      </c>
      <c r="H18" s="18">
        <v>0</v>
      </c>
      <c r="I18" s="18">
        <v>1339730.78</v>
      </c>
      <c r="J18" s="18">
        <v>0</v>
      </c>
      <c r="K18" s="18">
        <v>0</v>
      </c>
      <c r="L18" s="19">
        <f t="shared" si="0"/>
        <v>270020.53000000003</v>
      </c>
      <c r="M18" s="19">
        <f t="shared" si="1"/>
        <v>324820.53000000003</v>
      </c>
      <c r="N18" s="19">
        <f t="shared" si="2"/>
        <v>83.225947491230798</v>
      </c>
      <c r="O18" s="19">
        <f t="shared" si="3"/>
        <v>324820.53000000003</v>
      </c>
      <c r="P18" s="19">
        <f t="shared" si="4"/>
        <v>270020.53000000003</v>
      </c>
      <c r="Q18" s="19">
        <f t="shared" si="5"/>
        <v>83.225947491230798</v>
      </c>
      <c r="R18" s="8"/>
    </row>
    <row r="19" spans="1:18" ht="38.25" x14ac:dyDescent="0.2">
      <c r="A19" s="15">
        <v>0</v>
      </c>
      <c r="B19" s="16" t="s">
        <v>45</v>
      </c>
      <c r="C19" s="17" t="s">
        <v>46</v>
      </c>
      <c r="D19" s="18">
        <v>1124800</v>
      </c>
      <c r="E19" s="18">
        <v>1251640</v>
      </c>
      <c r="F19" s="18">
        <v>494660</v>
      </c>
      <c r="G19" s="18">
        <v>359390.49</v>
      </c>
      <c r="H19" s="18">
        <v>0</v>
      </c>
      <c r="I19" s="18">
        <v>359390.49</v>
      </c>
      <c r="J19" s="18">
        <v>0</v>
      </c>
      <c r="K19" s="18">
        <v>0</v>
      </c>
      <c r="L19" s="19">
        <f t="shared" si="0"/>
        <v>135269.51</v>
      </c>
      <c r="M19" s="19">
        <f t="shared" si="1"/>
        <v>892249.51</v>
      </c>
      <c r="N19" s="19">
        <f t="shared" si="2"/>
        <v>72.654043181174941</v>
      </c>
      <c r="O19" s="19">
        <f t="shared" si="3"/>
        <v>892249.51</v>
      </c>
      <c r="P19" s="19">
        <f t="shared" si="4"/>
        <v>135269.51</v>
      </c>
      <c r="Q19" s="19">
        <f t="shared" si="5"/>
        <v>72.654043181174941</v>
      </c>
      <c r="R19" s="8"/>
    </row>
    <row r="20" spans="1:18" ht="25.5" x14ac:dyDescent="0.2">
      <c r="A20" s="15">
        <v>0</v>
      </c>
      <c r="B20" s="16" t="s">
        <v>47</v>
      </c>
      <c r="C20" s="17" t="s">
        <v>48</v>
      </c>
      <c r="D20" s="18">
        <v>3000</v>
      </c>
      <c r="E20" s="18">
        <v>3000</v>
      </c>
      <c r="F20" s="18">
        <v>750</v>
      </c>
      <c r="G20" s="18">
        <v>168.98</v>
      </c>
      <c r="H20" s="18">
        <v>0</v>
      </c>
      <c r="I20" s="18">
        <v>168.98</v>
      </c>
      <c r="J20" s="18">
        <v>0</v>
      </c>
      <c r="K20" s="18">
        <v>0</v>
      </c>
      <c r="L20" s="19">
        <f t="shared" si="0"/>
        <v>581.02</v>
      </c>
      <c r="M20" s="19">
        <f t="shared" si="1"/>
        <v>2831.02</v>
      </c>
      <c r="N20" s="19">
        <f t="shared" si="2"/>
        <v>22.530666666666665</v>
      </c>
      <c r="O20" s="19">
        <f t="shared" si="3"/>
        <v>2831.02</v>
      </c>
      <c r="P20" s="19">
        <f t="shared" si="4"/>
        <v>581.02</v>
      </c>
      <c r="Q20" s="19">
        <f t="shared" si="5"/>
        <v>22.530666666666665</v>
      </c>
      <c r="R20" s="8"/>
    </row>
    <row r="21" spans="1:18" ht="25.5" x14ac:dyDescent="0.2">
      <c r="A21" s="15">
        <v>0</v>
      </c>
      <c r="B21" s="16" t="s">
        <v>49</v>
      </c>
      <c r="C21" s="17" t="s">
        <v>50</v>
      </c>
      <c r="D21" s="18">
        <v>110000</v>
      </c>
      <c r="E21" s="18">
        <v>110000</v>
      </c>
      <c r="F21" s="18">
        <v>33000</v>
      </c>
      <c r="G21" s="18">
        <v>12897.18</v>
      </c>
      <c r="H21" s="18">
        <v>0</v>
      </c>
      <c r="I21" s="18">
        <v>12897.18</v>
      </c>
      <c r="J21" s="18">
        <v>0</v>
      </c>
      <c r="K21" s="18">
        <v>0</v>
      </c>
      <c r="L21" s="19">
        <f t="shared" si="0"/>
        <v>20102.82</v>
      </c>
      <c r="M21" s="19">
        <f t="shared" si="1"/>
        <v>97102.82</v>
      </c>
      <c r="N21" s="19">
        <f t="shared" si="2"/>
        <v>39.082363636363638</v>
      </c>
      <c r="O21" s="19">
        <f t="shared" si="3"/>
        <v>97102.82</v>
      </c>
      <c r="P21" s="19">
        <f t="shared" si="4"/>
        <v>20102.82</v>
      </c>
      <c r="Q21" s="19">
        <f t="shared" si="5"/>
        <v>39.082363636363638</v>
      </c>
      <c r="R21" s="8"/>
    </row>
    <row r="22" spans="1:18" ht="51" x14ac:dyDescent="0.2">
      <c r="A22" s="15">
        <v>0</v>
      </c>
      <c r="B22" s="16" t="s">
        <v>51</v>
      </c>
      <c r="C22" s="17" t="s">
        <v>52</v>
      </c>
      <c r="D22" s="18">
        <v>1574650</v>
      </c>
      <c r="E22" s="18">
        <v>1574650</v>
      </c>
      <c r="F22" s="18">
        <v>349230</v>
      </c>
      <c r="G22" s="18">
        <v>301384.92</v>
      </c>
      <c r="H22" s="18">
        <v>0</v>
      </c>
      <c r="I22" s="18">
        <v>301384.92</v>
      </c>
      <c r="J22" s="18">
        <v>0</v>
      </c>
      <c r="K22" s="18">
        <v>0</v>
      </c>
      <c r="L22" s="19">
        <f t="shared" si="0"/>
        <v>47845.080000000016</v>
      </c>
      <c r="M22" s="19">
        <f t="shared" si="1"/>
        <v>1273265.08</v>
      </c>
      <c r="N22" s="19">
        <f t="shared" si="2"/>
        <v>86.299836783781458</v>
      </c>
      <c r="O22" s="19">
        <f t="shared" si="3"/>
        <v>1273265.08</v>
      </c>
      <c r="P22" s="19">
        <f t="shared" si="4"/>
        <v>47845.080000000016</v>
      </c>
      <c r="Q22" s="19">
        <f t="shared" si="5"/>
        <v>86.299836783781458</v>
      </c>
      <c r="R22" s="8"/>
    </row>
    <row r="23" spans="1:18" ht="63.75" x14ac:dyDescent="0.2">
      <c r="A23" s="15">
        <v>0</v>
      </c>
      <c r="B23" s="16" t="s">
        <v>53</v>
      </c>
      <c r="C23" s="17" t="s">
        <v>54</v>
      </c>
      <c r="D23" s="18">
        <v>264000</v>
      </c>
      <c r="E23" s="18">
        <v>314000</v>
      </c>
      <c r="F23" s="18">
        <v>126150</v>
      </c>
      <c r="G23" s="18">
        <v>88195.37</v>
      </c>
      <c r="H23" s="18">
        <v>0</v>
      </c>
      <c r="I23" s="18">
        <v>88195.37</v>
      </c>
      <c r="J23" s="18">
        <v>0</v>
      </c>
      <c r="K23" s="18">
        <v>0</v>
      </c>
      <c r="L23" s="19">
        <f t="shared" si="0"/>
        <v>37954.630000000005</v>
      </c>
      <c r="M23" s="19">
        <f t="shared" si="1"/>
        <v>225804.63</v>
      </c>
      <c r="N23" s="19">
        <f t="shared" si="2"/>
        <v>69.913095521204909</v>
      </c>
      <c r="O23" s="19">
        <f t="shared" si="3"/>
        <v>225804.63</v>
      </c>
      <c r="P23" s="19">
        <f t="shared" si="4"/>
        <v>37954.630000000005</v>
      </c>
      <c r="Q23" s="19">
        <f t="shared" si="5"/>
        <v>69.913095521204909</v>
      </c>
      <c r="R23" s="8"/>
    </row>
    <row r="24" spans="1:18" ht="25.5" x14ac:dyDescent="0.2">
      <c r="A24" s="15">
        <v>0</v>
      </c>
      <c r="B24" s="16" t="s">
        <v>55</v>
      </c>
      <c r="C24" s="17" t="s">
        <v>56</v>
      </c>
      <c r="D24" s="18">
        <v>560000</v>
      </c>
      <c r="E24" s="18">
        <v>560000</v>
      </c>
      <c r="F24" s="18">
        <v>100000</v>
      </c>
      <c r="G24" s="18">
        <v>18100</v>
      </c>
      <c r="H24" s="18">
        <v>0</v>
      </c>
      <c r="I24" s="18">
        <v>18100</v>
      </c>
      <c r="J24" s="18">
        <v>0</v>
      </c>
      <c r="K24" s="18">
        <v>0</v>
      </c>
      <c r="L24" s="19">
        <f t="shared" si="0"/>
        <v>81900</v>
      </c>
      <c r="M24" s="19">
        <f t="shared" si="1"/>
        <v>541900</v>
      </c>
      <c r="N24" s="19">
        <f t="shared" si="2"/>
        <v>18.099999999999998</v>
      </c>
      <c r="O24" s="19">
        <f t="shared" si="3"/>
        <v>541900</v>
      </c>
      <c r="P24" s="19">
        <f t="shared" si="4"/>
        <v>81900</v>
      </c>
      <c r="Q24" s="19">
        <f t="shared" si="5"/>
        <v>18.099999999999998</v>
      </c>
      <c r="R24" s="8"/>
    </row>
    <row r="25" spans="1:18" x14ac:dyDescent="0.2">
      <c r="A25" s="15">
        <v>0</v>
      </c>
      <c r="B25" s="16" t="s">
        <v>57</v>
      </c>
      <c r="C25" s="17" t="s">
        <v>58</v>
      </c>
      <c r="D25" s="18">
        <v>274300</v>
      </c>
      <c r="E25" s="18">
        <v>274300</v>
      </c>
      <c r="F25" s="18">
        <v>59700</v>
      </c>
      <c r="G25" s="18">
        <v>58599.46</v>
      </c>
      <c r="H25" s="18">
        <v>0</v>
      </c>
      <c r="I25" s="18">
        <v>57942</v>
      </c>
      <c r="J25" s="18">
        <v>657.46</v>
      </c>
      <c r="K25" s="18">
        <v>0</v>
      </c>
      <c r="L25" s="19">
        <f t="shared" si="0"/>
        <v>1100.5400000000009</v>
      </c>
      <c r="M25" s="19">
        <f t="shared" si="1"/>
        <v>215700.54</v>
      </c>
      <c r="N25" s="19">
        <f t="shared" si="2"/>
        <v>98.156549413735334</v>
      </c>
      <c r="O25" s="19">
        <f t="shared" si="3"/>
        <v>216358</v>
      </c>
      <c r="P25" s="19">
        <f t="shared" si="4"/>
        <v>1758</v>
      </c>
      <c r="Q25" s="19">
        <f t="shared" si="5"/>
        <v>97.05527638190955</v>
      </c>
      <c r="R25" s="8"/>
    </row>
    <row r="26" spans="1:18" ht="25.5" x14ac:dyDescent="0.2">
      <c r="A26" s="15">
        <v>0</v>
      </c>
      <c r="B26" s="16" t="s">
        <v>59</v>
      </c>
      <c r="C26" s="17" t="s">
        <v>60</v>
      </c>
      <c r="D26" s="18">
        <v>2967100</v>
      </c>
      <c r="E26" s="18">
        <v>2967100</v>
      </c>
      <c r="F26" s="18">
        <v>697360</v>
      </c>
      <c r="G26" s="18">
        <v>630909.32000000007</v>
      </c>
      <c r="H26" s="18">
        <v>0</v>
      </c>
      <c r="I26" s="18">
        <v>627931.68000000005</v>
      </c>
      <c r="J26" s="18">
        <v>2977.64</v>
      </c>
      <c r="K26" s="18">
        <v>0</v>
      </c>
      <c r="L26" s="19">
        <f t="shared" si="0"/>
        <v>66450.679999999935</v>
      </c>
      <c r="M26" s="19">
        <f t="shared" si="1"/>
        <v>2336190.6799999997</v>
      </c>
      <c r="N26" s="19">
        <f t="shared" si="2"/>
        <v>90.471108179419531</v>
      </c>
      <c r="O26" s="19">
        <f t="shared" si="3"/>
        <v>2339168.3199999998</v>
      </c>
      <c r="P26" s="19">
        <f t="shared" si="4"/>
        <v>69428.319999999949</v>
      </c>
      <c r="Q26" s="19">
        <f t="shared" si="5"/>
        <v>90.044120683721474</v>
      </c>
      <c r="R26" s="8"/>
    </row>
    <row r="27" spans="1:18" x14ac:dyDescent="0.2">
      <c r="A27" s="15">
        <v>0</v>
      </c>
      <c r="B27" s="16" t="s">
        <v>61</v>
      </c>
      <c r="C27" s="17" t="s">
        <v>62</v>
      </c>
      <c r="D27" s="18">
        <v>50000</v>
      </c>
      <c r="E27" s="18">
        <v>50000</v>
      </c>
      <c r="F27" s="18">
        <v>10000</v>
      </c>
      <c r="G27" s="18">
        <v>2600</v>
      </c>
      <c r="H27" s="18">
        <v>0</v>
      </c>
      <c r="I27" s="18">
        <v>2600</v>
      </c>
      <c r="J27" s="18">
        <v>0</v>
      </c>
      <c r="K27" s="18">
        <v>0</v>
      </c>
      <c r="L27" s="19">
        <f t="shared" si="0"/>
        <v>7400</v>
      </c>
      <c r="M27" s="19">
        <f t="shared" si="1"/>
        <v>47400</v>
      </c>
      <c r="N27" s="19">
        <f t="shared" si="2"/>
        <v>26</v>
      </c>
      <c r="O27" s="19">
        <f t="shared" si="3"/>
        <v>47400</v>
      </c>
      <c r="P27" s="19">
        <f t="shared" si="4"/>
        <v>7400</v>
      </c>
      <c r="Q27" s="19">
        <f t="shared" si="5"/>
        <v>26</v>
      </c>
      <c r="R27" s="8"/>
    </row>
    <row r="28" spans="1:18" ht="25.5" x14ac:dyDescent="0.2">
      <c r="A28" s="15">
        <v>0</v>
      </c>
      <c r="B28" s="16" t="s">
        <v>63</v>
      </c>
      <c r="C28" s="17" t="s">
        <v>64</v>
      </c>
      <c r="D28" s="18">
        <v>100000</v>
      </c>
      <c r="E28" s="18">
        <v>100000</v>
      </c>
      <c r="F28" s="18">
        <v>30000</v>
      </c>
      <c r="G28" s="18">
        <v>18939.310000000001</v>
      </c>
      <c r="H28" s="18">
        <v>0</v>
      </c>
      <c r="I28" s="18">
        <v>18939.310000000001</v>
      </c>
      <c r="J28" s="18">
        <v>0</v>
      </c>
      <c r="K28" s="18">
        <v>0</v>
      </c>
      <c r="L28" s="19">
        <f t="shared" si="0"/>
        <v>11060.689999999999</v>
      </c>
      <c r="M28" s="19">
        <f t="shared" si="1"/>
        <v>81060.69</v>
      </c>
      <c r="N28" s="19">
        <f t="shared" si="2"/>
        <v>63.131033333333342</v>
      </c>
      <c r="O28" s="19">
        <f t="shared" si="3"/>
        <v>81060.69</v>
      </c>
      <c r="P28" s="19">
        <f t="shared" si="4"/>
        <v>11060.689999999999</v>
      </c>
      <c r="Q28" s="19">
        <f t="shared" si="5"/>
        <v>63.131033333333342</v>
      </c>
      <c r="R28" s="8"/>
    </row>
    <row r="29" spans="1:18" x14ac:dyDescent="0.2">
      <c r="A29" s="15">
        <v>0</v>
      </c>
      <c r="B29" s="16" t="s">
        <v>65</v>
      </c>
      <c r="C29" s="17" t="s">
        <v>66</v>
      </c>
      <c r="D29" s="18">
        <v>1620000</v>
      </c>
      <c r="E29" s="18">
        <v>1620000</v>
      </c>
      <c r="F29" s="18">
        <v>840000</v>
      </c>
      <c r="G29" s="18">
        <v>386321.62</v>
      </c>
      <c r="H29" s="18">
        <v>0</v>
      </c>
      <c r="I29" s="18">
        <v>386321.62</v>
      </c>
      <c r="J29" s="18">
        <v>0</v>
      </c>
      <c r="K29" s="18">
        <v>0</v>
      </c>
      <c r="L29" s="19">
        <f t="shared" si="0"/>
        <v>453678.38</v>
      </c>
      <c r="M29" s="19">
        <f t="shared" si="1"/>
        <v>1233678.3799999999</v>
      </c>
      <c r="N29" s="19">
        <f t="shared" si="2"/>
        <v>45.990669047619051</v>
      </c>
      <c r="O29" s="19">
        <f t="shared" si="3"/>
        <v>1233678.3799999999</v>
      </c>
      <c r="P29" s="19">
        <f t="shared" si="4"/>
        <v>453678.38</v>
      </c>
      <c r="Q29" s="19">
        <f t="shared" si="5"/>
        <v>45.990669047619051</v>
      </c>
      <c r="R29" s="8"/>
    </row>
    <row r="30" spans="1:18" ht="51" x14ac:dyDescent="0.2">
      <c r="A30" s="15">
        <v>0</v>
      </c>
      <c r="B30" s="16" t="s">
        <v>67</v>
      </c>
      <c r="C30" s="17" t="s">
        <v>68</v>
      </c>
      <c r="D30" s="18">
        <v>15600</v>
      </c>
      <c r="E30" s="18">
        <v>15600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15600</v>
      </c>
      <c r="N30" s="19">
        <f t="shared" si="2"/>
        <v>0</v>
      </c>
      <c r="O30" s="19">
        <f t="shared" si="3"/>
        <v>15600</v>
      </c>
      <c r="P30" s="19">
        <f t="shared" si="4"/>
        <v>0</v>
      </c>
      <c r="Q30" s="19">
        <f t="shared" si="5"/>
        <v>0</v>
      </c>
      <c r="R30" s="8"/>
    </row>
    <row r="31" spans="1:18" ht="38.25" x14ac:dyDescent="0.2">
      <c r="A31" s="15">
        <v>0</v>
      </c>
      <c r="B31" s="16" t="s">
        <v>69</v>
      </c>
      <c r="C31" s="17" t="s">
        <v>70</v>
      </c>
      <c r="D31" s="18">
        <v>300000</v>
      </c>
      <c r="E31" s="18">
        <v>300000</v>
      </c>
      <c r="F31" s="18">
        <v>300000</v>
      </c>
      <c r="G31" s="18">
        <v>146528.76</v>
      </c>
      <c r="H31" s="18">
        <v>0</v>
      </c>
      <c r="I31" s="18">
        <v>146528.76</v>
      </c>
      <c r="J31" s="18">
        <v>0</v>
      </c>
      <c r="K31" s="18">
        <v>0</v>
      </c>
      <c r="L31" s="19">
        <f t="shared" si="0"/>
        <v>153471.24</v>
      </c>
      <c r="M31" s="19">
        <f t="shared" si="1"/>
        <v>153471.24</v>
      </c>
      <c r="N31" s="19">
        <f t="shared" si="2"/>
        <v>48.842919999999999</v>
      </c>
      <c r="O31" s="19">
        <f t="shared" si="3"/>
        <v>153471.24</v>
      </c>
      <c r="P31" s="19">
        <f t="shared" si="4"/>
        <v>153471.24</v>
      </c>
      <c r="Q31" s="19">
        <f t="shared" si="5"/>
        <v>48.842919999999999</v>
      </c>
      <c r="R31" s="8"/>
    </row>
    <row r="32" spans="1:18" ht="25.5" x14ac:dyDescent="0.2">
      <c r="A32" s="15">
        <v>0</v>
      </c>
      <c r="B32" s="16" t="s">
        <v>71</v>
      </c>
      <c r="C32" s="17" t="s">
        <v>72</v>
      </c>
      <c r="D32" s="18">
        <v>30000</v>
      </c>
      <c r="E32" s="18">
        <v>30000</v>
      </c>
      <c r="F32" s="18">
        <v>5000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9">
        <f t="shared" si="0"/>
        <v>5000</v>
      </c>
      <c r="M32" s="19">
        <f t="shared" si="1"/>
        <v>30000</v>
      </c>
      <c r="N32" s="19">
        <f t="shared" si="2"/>
        <v>0</v>
      </c>
      <c r="O32" s="19">
        <f t="shared" si="3"/>
        <v>30000</v>
      </c>
      <c r="P32" s="19">
        <f t="shared" si="4"/>
        <v>5000</v>
      </c>
      <c r="Q32" s="19">
        <f t="shared" si="5"/>
        <v>0</v>
      </c>
      <c r="R32" s="8"/>
    </row>
    <row r="33" spans="1:18" ht="25.5" x14ac:dyDescent="0.2">
      <c r="A33" s="15">
        <v>0</v>
      </c>
      <c r="B33" s="16" t="s">
        <v>73</v>
      </c>
      <c r="C33" s="17" t="s">
        <v>74</v>
      </c>
      <c r="D33" s="18">
        <v>15000</v>
      </c>
      <c r="E33" s="18">
        <v>15000</v>
      </c>
      <c r="F33" s="18">
        <v>10000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9">
        <f t="shared" si="0"/>
        <v>10000</v>
      </c>
      <c r="M33" s="19">
        <f t="shared" si="1"/>
        <v>15000</v>
      </c>
      <c r="N33" s="19">
        <f t="shared" si="2"/>
        <v>0</v>
      </c>
      <c r="O33" s="19">
        <f t="shared" si="3"/>
        <v>15000</v>
      </c>
      <c r="P33" s="19">
        <f t="shared" si="4"/>
        <v>10000</v>
      </c>
      <c r="Q33" s="19">
        <f t="shared" si="5"/>
        <v>0</v>
      </c>
      <c r="R33" s="8"/>
    </row>
    <row r="34" spans="1:18" x14ac:dyDescent="0.2">
      <c r="A34" s="15">
        <v>0</v>
      </c>
      <c r="B34" s="16" t="s">
        <v>75</v>
      </c>
      <c r="C34" s="17" t="s">
        <v>76</v>
      </c>
      <c r="D34" s="18">
        <v>72000</v>
      </c>
      <c r="E34" s="18">
        <v>72000</v>
      </c>
      <c r="F34" s="18">
        <v>18000</v>
      </c>
      <c r="G34" s="18">
        <v>13220.48</v>
      </c>
      <c r="H34" s="18">
        <v>0</v>
      </c>
      <c r="I34" s="18">
        <v>13220.48</v>
      </c>
      <c r="J34" s="18">
        <v>0</v>
      </c>
      <c r="K34" s="18">
        <v>0</v>
      </c>
      <c r="L34" s="19">
        <f t="shared" si="0"/>
        <v>4779.5200000000004</v>
      </c>
      <c r="M34" s="19">
        <f t="shared" si="1"/>
        <v>58779.520000000004</v>
      </c>
      <c r="N34" s="19">
        <f t="shared" si="2"/>
        <v>73.447111111111113</v>
      </c>
      <c r="O34" s="19">
        <f t="shared" si="3"/>
        <v>58779.520000000004</v>
      </c>
      <c r="P34" s="19">
        <f t="shared" si="4"/>
        <v>4779.5200000000004</v>
      </c>
      <c r="Q34" s="19">
        <f t="shared" si="5"/>
        <v>73.447111111111113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850000</v>
      </c>
      <c r="E35" s="18">
        <v>1450000</v>
      </c>
      <c r="F35" s="18">
        <v>1360000</v>
      </c>
      <c r="G35" s="18">
        <v>420011.45</v>
      </c>
      <c r="H35" s="18">
        <v>0</v>
      </c>
      <c r="I35" s="18">
        <v>420011.45</v>
      </c>
      <c r="J35" s="18">
        <v>0</v>
      </c>
      <c r="K35" s="18">
        <v>0</v>
      </c>
      <c r="L35" s="19">
        <f t="shared" si="0"/>
        <v>939988.55</v>
      </c>
      <c r="M35" s="19">
        <f t="shared" si="1"/>
        <v>1029988.55</v>
      </c>
      <c r="N35" s="19">
        <f t="shared" si="2"/>
        <v>30.883194852941177</v>
      </c>
      <c r="O35" s="19">
        <f t="shared" si="3"/>
        <v>1029988.55</v>
      </c>
      <c r="P35" s="19">
        <f t="shared" si="4"/>
        <v>939988.55</v>
      </c>
      <c r="Q35" s="19">
        <f t="shared" si="5"/>
        <v>30.883194852941177</v>
      </c>
      <c r="R35" s="8"/>
    </row>
    <row r="36" spans="1:18" ht="25.5" x14ac:dyDescent="0.2">
      <c r="A36" s="15">
        <v>0</v>
      </c>
      <c r="B36" s="16" t="s">
        <v>79</v>
      </c>
      <c r="C36" s="17" t="s">
        <v>80</v>
      </c>
      <c r="D36" s="18">
        <v>1030140</v>
      </c>
      <c r="E36" s="18">
        <v>1030140</v>
      </c>
      <c r="F36" s="18">
        <v>259010</v>
      </c>
      <c r="G36" s="18">
        <v>223536.97</v>
      </c>
      <c r="H36" s="18">
        <v>0</v>
      </c>
      <c r="I36" s="18">
        <v>223536.97</v>
      </c>
      <c r="J36" s="18">
        <v>0</v>
      </c>
      <c r="K36" s="18">
        <v>0</v>
      </c>
      <c r="L36" s="19">
        <f t="shared" si="0"/>
        <v>35473.03</v>
      </c>
      <c r="M36" s="19">
        <f t="shared" si="1"/>
        <v>806603.03</v>
      </c>
      <c r="N36" s="19">
        <f t="shared" si="2"/>
        <v>86.304378209335553</v>
      </c>
      <c r="O36" s="19">
        <f t="shared" si="3"/>
        <v>806603.03</v>
      </c>
      <c r="P36" s="19">
        <f t="shared" si="4"/>
        <v>35473.03</v>
      </c>
      <c r="Q36" s="19">
        <f t="shared" si="5"/>
        <v>86.304378209335553</v>
      </c>
      <c r="R36" s="8"/>
    </row>
    <row r="37" spans="1:18" x14ac:dyDescent="0.2">
      <c r="A37" s="15">
        <v>0</v>
      </c>
      <c r="B37" s="16" t="s">
        <v>81</v>
      </c>
      <c r="C37" s="17" t="s">
        <v>82</v>
      </c>
      <c r="D37" s="18">
        <v>200000</v>
      </c>
      <c r="E37" s="18">
        <v>200000</v>
      </c>
      <c r="F37" s="18">
        <v>200000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200000</v>
      </c>
      <c r="M37" s="19">
        <f t="shared" si="1"/>
        <v>200000</v>
      </c>
      <c r="N37" s="19">
        <f t="shared" si="2"/>
        <v>0</v>
      </c>
      <c r="O37" s="19">
        <f t="shared" si="3"/>
        <v>200000</v>
      </c>
      <c r="P37" s="19">
        <f t="shared" si="4"/>
        <v>200000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83</v>
      </c>
      <c r="C38" s="17" t="s">
        <v>84</v>
      </c>
      <c r="D38" s="18">
        <v>140000</v>
      </c>
      <c r="E38" s="18">
        <v>140000</v>
      </c>
      <c r="F38" s="18">
        <v>24000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24000</v>
      </c>
      <c r="M38" s="19">
        <f t="shared" si="1"/>
        <v>140000</v>
      </c>
      <c r="N38" s="19">
        <f t="shared" si="2"/>
        <v>0</v>
      </c>
      <c r="O38" s="19">
        <f t="shared" si="3"/>
        <v>140000</v>
      </c>
      <c r="P38" s="19">
        <f t="shared" si="4"/>
        <v>24000</v>
      </c>
      <c r="Q38" s="19">
        <f t="shared" si="5"/>
        <v>0</v>
      </c>
      <c r="R38" s="8"/>
    </row>
    <row r="39" spans="1:18" ht="38.25" x14ac:dyDescent="0.2">
      <c r="A39" s="15">
        <v>0</v>
      </c>
      <c r="B39" s="16" t="s">
        <v>85</v>
      </c>
      <c r="C39" s="17" t="s">
        <v>86</v>
      </c>
      <c r="D39" s="18">
        <v>0</v>
      </c>
      <c r="E39" s="18">
        <v>500000</v>
      </c>
      <c r="F39" s="18">
        <v>500000</v>
      </c>
      <c r="G39" s="18">
        <v>500000</v>
      </c>
      <c r="H39" s="18">
        <v>0</v>
      </c>
      <c r="I39" s="18">
        <v>500000</v>
      </c>
      <c r="J39" s="18">
        <v>0</v>
      </c>
      <c r="K39" s="18">
        <v>0</v>
      </c>
      <c r="L39" s="19">
        <f t="shared" si="0"/>
        <v>0</v>
      </c>
      <c r="M39" s="19">
        <f t="shared" si="1"/>
        <v>0</v>
      </c>
      <c r="N39" s="19">
        <f t="shared" si="2"/>
        <v>100</v>
      </c>
      <c r="O39" s="19">
        <f t="shared" si="3"/>
        <v>0</v>
      </c>
      <c r="P39" s="19">
        <f t="shared" si="4"/>
        <v>0</v>
      </c>
      <c r="Q39" s="19">
        <f t="shared" si="5"/>
        <v>100</v>
      </c>
      <c r="R39" s="8"/>
    </row>
    <row r="40" spans="1:18" x14ac:dyDescent="0.2">
      <c r="A40" s="15">
        <v>1</v>
      </c>
      <c r="B40" s="16" t="s">
        <v>87</v>
      </c>
      <c r="C40" s="17" t="s">
        <v>88</v>
      </c>
      <c r="D40" s="18">
        <v>114656900</v>
      </c>
      <c r="E40" s="18">
        <v>126212791.31</v>
      </c>
      <c r="F40" s="18">
        <v>41373611.310000002</v>
      </c>
      <c r="G40" s="18">
        <v>32719493.879999995</v>
      </c>
      <c r="H40" s="18">
        <v>0</v>
      </c>
      <c r="I40" s="18">
        <v>32416247.419999994</v>
      </c>
      <c r="J40" s="18">
        <v>303246.46000000002</v>
      </c>
      <c r="K40" s="18">
        <v>0</v>
      </c>
      <c r="L40" s="19">
        <f t="shared" si="0"/>
        <v>8654117.4300000072</v>
      </c>
      <c r="M40" s="19">
        <f t="shared" si="1"/>
        <v>93493297.430000007</v>
      </c>
      <c r="N40" s="19">
        <f t="shared" si="2"/>
        <v>79.083002048921202</v>
      </c>
      <c r="O40" s="19">
        <f t="shared" si="3"/>
        <v>93796543.890000015</v>
      </c>
      <c r="P40" s="19">
        <f t="shared" si="4"/>
        <v>8957363.890000008</v>
      </c>
      <c r="Q40" s="19">
        <f t="shared" si="5"/>
        <v>78.350055490962163</v>
      </c>
      <c r="R40" s="8"/>
    </row>
    <row r="42" spans="1:18" x14ac:dyDescent="0.2">
      <c r="B42" s="12"/>
      <c r="C42" s="1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50" hidden="1" x14ac:dyDescent="0.2"/>
  </sheetData>
  <mergeCells count="2">
    <mergeCell ref="B2:Q2"/>
    <mergeCell ref="B3:Q3"/>
  </mergeCells>
  <conditionalFormatting sqref="B7:B40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40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40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40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40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40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40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40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40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40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40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40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40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40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40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40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2:B51">
    <cfRule type="expression" dxfId="47" priority="1" stopIfTrue="1">
      <formula>A42=1</formula>
    </cfRule>
    <cfRule type="expression" dxfId="46" priority="2" stopIfTrue="1">
      <formula>A42=2</formula>
    </cfRule>
    <cfRule type="expression" dxfId="45" priority="3" stopIfTrue="1">
      <formula>A42=3</formula>
    </cfRule>
  </conditionalFormatting>
  <conditionalFormatting sqref="C42:C51">
    <cfRule type="expression" dxfId="44" priority="4" stopIfTrue="1">
      <formula>A42=1</formula>
    </cfRule>
    <cfRule type="expression" dxfId="43" priority="5" stopIfTrue="1">
      <formula>A42=2</formula>
    </cfRule>
    <cfRule type="expression" dxfId="42" priority="6" stopIfTrue="1">
      <formula>A42=3</formula>
    </cfRule>
  </conditionalFormatting>
  <conditionalFormatting sqref="D42:D51">
    <cfRule type="expression" dxfId="41" priority="7" stopIfTrue="1">
      <formula>A42=1</formula>
    </cfRule>
    <cfRule type="expression" dxfId="40" priority="8" stopIfTrue="1">
      <formula>A42=2</formula>
    </cfRule>
    <cfRule type="expression" dxfId="39" priority="9" stopIfTrue="1">
      <formula>A42=3</formula>
    </cfRule>
  </conditionalFormatting>
  <conditionalFormatting sqref="E42:E51">
    <cfRule type="expression" dxfId="38" priority="10" stopIfTrue="1">
      <formula>A42=1</formula>
    </cfRule>
    <cfRule type="expression" dxfId="37" priority="11" stopIfTrue="1">
      <formula>A42=2</formula>
    </cfRule>
    <cfRule type="expression" dxfId="36" priority="12" stopIfTrue="1">
      <formula>A42=3</formula>
    </cfRule>
  </conditionalFormatting>
  <conditionalFormatting sqref="F42:F51">
    <cfRule type="expression" dxfId="35" priority="13" stopIfTrue="1">
      <formula>A42=1</formula>
    </cfRule>
    <cfRule type="expression" dxfId="34" priority="14" stopIfTrue="1">
      <formula>A42=2</formula>
    </cfRule>
    <cfRule type="expression" dxfId="33" priority="15" stopIfTrue="1">
      <formula>A42=3</formula>
    </cfRule>
  </conditionalFormatting>
  <conditionalFormatting sqref="G42:G51">
    <cfRule type="expression" dxfId="32" priority="16" stopIfTrue="1">
      <formula>A42=1</formula>
    </cfRule>
    <cfRule type="expression" dxfId="31" priority="17" stopIfTrue="1">
      <formula>A42=2</formula>
    </cfRule>
    <cfRule type="expression" dxfId="30" priority="18" stopIfTrue="1">
      <formula>A42=3</formula>
    </cfRule>
  </conditionalFormatting>
  <conditionalFormatting sqref="H42:H51">
    <cfRule type="expression" dxfId="29" priority="19" stopIfTrue="1">
      <formula>A42=1</formula>
    </cfRule>
    <cfRule type="expression" dxfId="28" priority="20" stopIfTrue="1">
      <formula>A42=2</formula>
    </cfRule>
    <cfRule type="expression" dxfId="27" priority="21" stopIfTrue="1">
      <formula>A42=3</formula>
    </cfRule>
  </conditionalFormatting>
  <conditionalFormatting sqref="I42:I51">
    <cfRule type="expression" dxfId="26" priority="22" stopIfTrue="1">
      <formula>A42=1</formula>
    </cfRule>
    <cfRule type="expression" dxfId="25" priority="23" stopIfTrue="1">
      <formula>A42=2</formula>
    </cfRule>
    <cfRule type="expression" dxfId="24" priority="24" stopIfTrue="1">
      <formula>A42=3</formula>
    </cfRule>
  </conditionalFormatting>
  <conditionalFormatting sqref="J42:J51">
    <cfRule type="expression" dxfId="23" priority="25" stopIfTrue="1">
      <formula>A42=1</formula>
    </cfRule>
    <cfRule type="expression" dxfId="22" priority="26" stopIfTrue="1">
      <formula>A42=2</formula>
    </cfRule>
    <cfRule type="expression" dxfId="21" priority="27" stopIfTrue="1">
      <formula>A42=3</formula>
    </cfRule>
  </conditionalFormatting>
  <conditionalFormatting sqref="K42:K51">
    <cfRule type="expression" dxfId="20" priority="28" stopIfTrue="1">
      <formula>A42=1</formula>
    </cfRule>
    <cfRule type="expression" dxfId="19" priority="29" stopIfTrue="1">
      <formula>A42=2</formula>
    </cfRule>
    <cfRule type="expression" dxfId="18" priority="30" stopIfTrue="1">
      <formula>A42=3</formula>
    </cfRule>
  </conditionalFormatting>
  <conditionalFormatting sqref="L42:L51">
    <cfRule type="expression" dxfId="17" priority="31" stopIfTrue="1">
      <formula>A42=1</formula>
    </cfRule>
    <cfRule type="expression" dxfId="16" priority="32" stopIfTrue="1">
      <formula>A42=2</formula>
    </cfRule>
    <cfRule type="expression" dxfId="15" priority="33" stopIfTrue="1">
      <formula>A42=3</formula>
    </cfRule>
  </conditionalFormatting>
  <conditionalFormatting sqref="M42:M51">
    <cfRule type="expression" dxfId="14" priority="34" stopIfTrue="1">
      <formula>A42=1</formula>
    </cfRule>
    <cfRule type="expression" dxfId="13" priority="35" stopIfTrue="1">
      <formula>A42=2</formula>
    </cfRule>
    <cfRule type="expression" dxfId="12" priority="36" stopIfTrue="1">
      <formula>A42=3</formula>
    </cfRule>
  </conditionalFormatting>
  <conditionalFormatting sqref="N42:N51">
    <cfRule type="expression" dxfId="11" priority="37" stopIfTrue="1">
      <formula>A42=1</formula>
    </cfRule>
    <cfRule type="expression" dxfId="10" priority="38" stopIfTrue="1">
      <formula>A42=2</formula>
    </cfRule>
    <cfRule type="expression" dxfId="9" priority="39" stopIfTrue="1">
      <formula>A42=3</formula>
    </cfRule>
  </conditionalFormatting>
  <conditionalFormatting sqref="O42:O51">
    <cfRule type="expression" dxfId="8" priority="40" stopIfTrue="1">
      <formula>A42=1</formula>
    </cfRule>
    <cfRule type="expression" dxfId="7" priority="41" stopIfTrue="1">
      <formula>A42=2</formula>
    </cfRule>
    <cfRule type="expression" dxfId="6" priority="42" stopIfTrue="1">
      <formula>A42=3</formula>
    </cfRule>
  </conditionalFormatting>
  <conditionalFormatting sqref="P42:P51">
    <cfRule type="expression" dxfId="5" priority="43" stopIfTrue="1">
      <formula>A42=1</formula>
    </cfRule>
    <cfRule type="expression" dxfId="4" priority="44" stopIfTrue="1">
      <formula>A42=2</formula>
    </cfRule>
    <cfRule type="expression" dxfId="3" priority="45" stopIfTrue="1">
      <formula>A42=3</formula>
    </cfRule>
  </conditionalFormatting>
  <conditionalFormatting sqref="Q42:Q51">
    <cfRule type="expression" dxfId="2" priority="46" stopIfTrue="1">
      <formula>A42=1</formula>
    </cfRule>
    <cfRule type="expression" dxfId="1" priority="47" stopIfTrue="1">
      <formula>A42=2</formula>
    </cfRule>
    <cfRule type="expression" dxfId="0" priority="48" stopIfTrue="1">
      <formula>A42=3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2024-04-01T07:13:55Z</dcterms:created>
  <dcterms:modified xsi:type="dcterms:W3CDTF">2024-04-01T07:14:20Z</dcterms:modified>
</cp:coreProperties>
</file>