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4\Рішення\"/>
    </mc:Choice>
  </mc:AlternateContent>
  <bookViews>
    <workbookView xWindow="390" yWindow="1005" windowWidth="27795" windowHeight="14385" tabRatio="522" activeTab="2"/>
  </bookViews>
  <sheets>
    <sheet name="Додаток1" sheetId="1" r:id="rId1"/>
    <sheet name="Додаток2 КПК3710160" sheetId="6" r:id="rId2"/>
    <sheet name="Додаток3 КПК3710160" sheetId="7" r:id="rId3"/>
  </sheets>
  <definedNames>
    <definedName name="_xlnm.Print_Area" localSheetId="0">Додаток1!$A$1:$BL$40</definedName>
    <definedName name="_xlnm.Print_Area" localSheetId="1">'Додаток2 КПК3710160'!$A$1:$BY$327</definedName>
    <definedName name="_xlnm.Print_Area" localSheetId="2">'Додаток3 КПК3710160'!$A$1:$BS$79</definedName>
  </definedNames>
  <calcPr calcId="162913"/>
</workbook>
</file>

<file path=xl/calcChain.xml><?xml version="1.0" encoding="utf-8"?>
<calcChain xmlns="http://schemas.openxmlformats.org/spreadsheetml/2006/main">
  <c r="BH295" i="6" l="1"/>
  <c r="AT295" i="6"/>
  <c r="AJ295" i="6"/>
  <c r="BH294" i="6"/>
  <c r="AT294" i="6"/>
  <c r="AJ294" i="6"/>
  <c r="BH293" i="6"/>
  <c r="AT293" i="6"/>
  <c r="AJ293" i="6"/>
  <c r="BH292" i="6"/>
  <c r="AT292" i="6"/>
  <c r="AJ292" i="6"/>
  <c r="BH291" i="6"/>
  <c r="AT291" i="6"/>
  <c r="AJ291" i="6"/>
  <c r="BH290" i="6"/>
  <c r="AT290" i="6"/>
  <c r="AJ290" i="6"/>
  <c r="BH289" i="6"/>
  <c r="AT289" i="6"/>
  <c r="AJ289" i="6"/>
  <c r="BH288" i="6"/>
  <c r="AT288" i="6"/>
  <c r="AJ288" i="6"/>
  <c r="BH287" i="6"/>
  <c r="AT287" i="6"/>
  <c r="AJ287" i="6"/>
  <c r="BH286" i="6"/>
  <c r="AT286" i="6"/>
  <c r="AJ286" i="6"/>
  <c r="BG277" i="6"/>
  <c r="AQ277" i="6"/>
  <c r="BG276" i="6"/>
  <c r="AQ276" i="6"/>
  <c r="BG275" i="6"/>
  <c r="AQ275" i="6"/>
  <c r="BG274" i="6"/>
  <c r="AQ274" i="6"/>
  <c r="BG273" i="6"/>
  <c r="AQ273" i="6"/>
  <c r="BG272" i="6"/>
  <c r="AQ272" i="6"/>
  <c r="BG271" i="6"/>
  <c r="AQ271" i="6"/>
  <c r="BG270" i="6"/>
  <c r="AQ270" i="6"/>
  <c r="BG269" i="6"/>
  <c r="AQ269" i="6"/>
  <c r="BG268" i="6"/>
  <c r="AQ268" i="6"/>
  <c r="AZ245" i="6"/>
  <c r="AK245" i="6"/>
  <c r="BO237" i="6"/>
  <c r="AZ237" i="6"/>
  <c r="AK237" i="6"/>
  <c r="BD114" i="6"/>
  <c r="AJ114" i="6"/>
  <c r="BD113" i="6"/>
  <c r="AJ113" i="6"/>
  <c r="BD112" i="6"/>
  <c r="AJ112" i="6"/>
  <c r="BU104" i="6"/>
  <c r="BB104" i="6"/>
  <c r="AI104" i="6"/>
  <c r="BU103" i="6"/>
  <c r="BB103" i="6"/>
  <c r="AI103" i="6"/>
  <c r="BU102" i="6"/>
  <c r="BB102" i="6"/>
  <c r="AI102" i="6"/>
  <c r="BG92" i="6"/>
  <c r="AM92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U67" i="6"/>
  <c r="BB67" i="6"/>
  <c r="AI67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<sst xmlns="http://schemas.openxmlformats.org/spreadsheetml/2006/main" count="1133" uniqueCount="362">
  <si>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</si>
  <si>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</si>
  <si>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</si>
  <si>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</si>
  <si>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</si>
  <si>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</si>
  <si>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</si>
  <si>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</si>
  <si>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</si>
  <si>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</si>
  <si>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</si>
  <si>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</si>
  <si>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</si>
  <si>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</si>
  <si>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</si>
  <si>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</si>
  <si>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</si>
  <si>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</si>
  <si>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</si>
  <si>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</si>
  <si>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</si>
  <si>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</si>
  <si>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індикативні прогнозні показники</t>
  </si>
  <si>
    <t>kpk</t>
  </si>
  <si>
    <t>kpk_name</t>
  </si>
  <si>
    <t>p1.3</t>
  </si>
  <si>
    <t>s1.3</t>
  </si>
  <si>
    <t>p1.4</t>
  </si>
  <si>
    <t>s1.4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</si>
  <si>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</si>
  <si>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</si>
  <si>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</si>
  <si>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</si>
  <si>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</si>
  <si>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</si>
  <si>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</si>
  <si>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</si>
  <si>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</si>
  <si>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</si>
  <si>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</si>
  <si>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</si>
  <si>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</si>
  <si>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</si>
  <si>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</si>
  <si>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</si>
  <si>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</si>
  <si>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</si>
  <si>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</si>
  <si>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</si>
  <si>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</si>
  <si>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</si>
  <si>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</si>
  <si>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</si>
  <si>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</si>
  <si>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</si>
  <si>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</si>
  <si>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</si>
  <si>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</si>
  <si>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</si>
  <si>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</si>
  <si>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</si>
  <si>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</si>
  <si>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</si>
  <si>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</si>
  <si>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</si>
  <si>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</si>
  <si>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</si>
  <si>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</si>
  <si>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</si>
  <si>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</si>
  <si>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</si>
  <si>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</si>
  <si>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y1</t>
  </si>
  <si>
    <t>y2</t>
  </si>
  <si>
    <t>y3</t>
  </si>
  <si>
    <t>y4</t>
  </si>
  <si>
    <t>y5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</si>
  <si>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</si>
  <si>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</si>
  <si>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</si>
  <si>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</si>
  <si>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</si>
  <si>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</si>
  <si>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</si>
  <si>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</si>
  <si>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</si>
  <si>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</si>
  <si>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</si>
  <si>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</si>
  <si>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</si>
  <si>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</si>
  <si>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</si>
  <si>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</si>
  <si>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</si>
  <si>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</si>
  <si>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</si>
  <si>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</si>
  <si>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</si>
  <si>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</si>
  <si>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</si>
  <si>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</si>
  <si>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</si>
  <si>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</si>
  <si>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</si>
  <si>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</si>
  <si>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</si>
  <si>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</si>
  <si>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</si>
  <si>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</si>
  <si>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</si>
  <si>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>obgrunt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</si>
  <si>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</si>
  <si>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</si>
  <si>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</si>
  <si>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</si>
  <si>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</si>
  <si>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</si>
  <si>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</si>
  <si>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</si>
  <si>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</si>
  <si>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</si>
  <si>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необхідно додатково (+)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</si>
  <si>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</si>
  <si>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</si>
  <si>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</si>
  <si>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</si>
  <si>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</si>
  <si>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</si>
  <si>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all_kod</t>
  </si>
  <si>
    <t>p3.2.1.1.1</t>
  </si>
  <si>
    <t>s3.2.1.1.1</t>
  </si>
  <si>
    <t>p3.2.2.1.1</t>
  </si>
  <si>
    <t>s3.2.2.1.1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</si>
  <si>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</si>
  <si>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</si>
  <si>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</si>
  <si>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</si>
  <si>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</si>
  <si>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</si>
  <si>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</si>
  <si>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</si>
  <si>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</si>
  <si>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</si>
  <si>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</si>
  <si>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Функціональної класифікації видатків та кредитування бюджету</t>
  </si>
  <si>
    <t>kfk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</si>
  <si>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</si>
  <si>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</si>
  <si>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</si>
  <si>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</si>
  <si>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</si>
  <si>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</si>
  <si>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</si>
  <si>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</si>
  <si>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</si>
  <si>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</si>
  <si>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</si>
  <si>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</si>
  <si>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</si>
  <si>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</si>
  <si>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</si>
  <si>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</si>
  <si>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</si>
  <si>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</si>
  <si>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</si>
  <si>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</si>
  <si>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</si>
  <si>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</si>
  <si>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</si>
  <si>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</si>
  <si>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</si>
  <si>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</si>
  <si>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</si>
  <si>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</si>
  <si>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</si>
  <si>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</si>
  <si>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</si>
  <si>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</si>
  <si>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4. Додаткові витрати місцевого бюджету: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</si>
  <si>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</si>
  <si>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</si>
  <si>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</si>
  <si>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</si>
  <si>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</si>
  <si>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</si>
  <si>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</si>
  <si>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</si>
  <si>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</si>
  <si>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</si>
  <si>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</si>
  <si>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Вжиті заходи щодо погашення заборгованості</t>
  </si>
  <si>
    <t>2. Мета діяльності головного розпорядника коштів місцевого бюджету.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</si>
  <si>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</si>
  <si>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t>Код Типової програмної класифікації видатків та кредитування місцевого бюджету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</si>
  <si>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</si>
  <si>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Номер цілі державної політики</t>
  </si>
  <si>
    <t>id_cil</t>
  </si>
  <si>
    <t>(код за ЄДРПОУ)</t>
  </si>
  <si>
    <t>(код бюджету)</t>
  </si>
  <si>
    <t>1.</t>
  </si>
  <si>
    <t>p1.2</t>
  </si>
  <si>
    <t>s1.2</t>
  </si>
  <si>
    <t>ktkvmb</t>
  </si>
  <si>
    <t>Найменування показника результату</t>
  </si>
  <si>
    <t>name_cil_rez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</si>
  <si>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</si>
  <si>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</si>
  <si>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Код Програмної класифікації видатків та кредитування місцевого бюджету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</si>
  <si>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</si>
  <si>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</si>
  <si>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</si>
  <si>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</si>
  <si>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</si>
  <si>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</si>
  <si>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</si>
  <si>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ЗАТВЕРДЖЕНО
Наказ Міністерства фінансів України
від 07 серпня 2019 року № 336</t>
  </si>
  <si>
    <t xml:space="preserve">  </t>
  </si>
  <si>
    <t>formula=IF(ISNUMBER(RC[-14]),RC[-14],0)+IF(ISNUMBER(RC[-9]),RC[-9],0)</t>
  </si>
  <si>
    <t>formula=IF(ISNUMBER(RC[-15]),RC[-15],0)+IF(ISNUMBER(RC[-10]),RC[-10],0)</t>
  </si>
  <si>
    <t>Ціль державної політики № 1 - Досягнення якісних  результатів по досягненню првильності планування та  ви користання бюджетних коштів</t>
  </si>
  <si>
    <t>A15:BL15</t>
  </si>
  <si>
    <t>Кошторис</t>
  </si>
  <si>
    <t>грн.</t>
  </si>
  <si>
    <t>3710000</t>
  </si>
  <si>
    <t>Орган з питань фінансів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</si>
  <si>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</si>
  <si>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</si>
  <si>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</si>
  <si>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 xml:space="preserve"> </t>
  </si>
  <si>
    <t>Досягнення ефективного планування та раціонального використання бюджету Старовижівської територіальної громади, здійснення непередбачуваних видатків, що не мають постійного характеру і не могли бути передбачені під час складання проекту бюджету, надання іншої субвенції для реалізації заходів</t>
  </si>
  <si>
    <t>(3)(7)</t>
  </si>
  <si>
    <t>Відділ фінансів Старовижівської селищної ради</t>
  </si>
  <si>
    <t>Керівник установи</t>
  </si>
  <si>
    <t>Керівник фінансової служби</t>
  </si>
  <si>
    <t>Павлова Р. Д.</t>
  </si>
  <si>
    <t>Оліфірук С. П.</t>
  </si>
  <si>
    <t>44008962</t>
  </si>
  <si>
    <t>0354900000</t>
  </si>
  <si>
    <t>(грн)</t>
  </si>
  <si>
    <t>2022 рік (звіт)</t>
  </si>
  <si>
    <t>2023 рік (затверджено)</t>
  </si>
  <si>
    <t>2024 рік (проект)</t>
  </si>
  <si>
    <t>2025 рік (прогноз)</t>
  </si>
  <si>
    <t>БЮДЖЕТНИЙ ЗАПИТ НА 2024-2026  РОКИ загальний (Форма 2024-1)</t>
  </si>
  <si>
    <t>2026 рік (прогноз)</t>
  </si>
  <si>
    <t>4. Розподіл граничних показників видатків бюджету та надання кредитів з бюджету загального фонду місцевого бюджету на 2022 - 2026 роки за бюджетними програмами:</t>
  </si>
  <si>
    <t>5. Розподіл граничних показників видатків бюджету та надання кредитів з бюджету спеціального фонду місцевого бюджету на 2022 - 2026 роки за бюджетними програмами: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</si>
  <si>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</si>
  <si>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</si>
  <si>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</si>
  <si>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</si>
  <si>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</si>
  <si>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</si>
  <si>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</si>
  <si>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</si>
  <si>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</si>
  <si>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</si>
  <si>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</si>
  <si>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Здійсненя відділом фінансів Старовижівської селищної ради наданих законодавством повноважень у сфері фінансів</t>
  </si>
  <si>
    <t>Забезпечення збереження енергоресурсів</t>
  </si>
  <si>
    <t>Затрат</t>
  </si>
  <si>
    <t xml:space="preserve">formula=RC[-16]+RC[-8]                          </t>
  </si>
  <si>
    <t>кількість штатних одиниць</t>
  </si>
  <si>
    <t>Чоловіків</t>
  </si>
  <si>
    <t>од.</t>
  </si>
  <si>
    <t>Штатний розпис</t>
  </si>
  <si>
    <t>Жінок</t>
  </si>
  <si>
    <t>обсяг видатків  на оплату енергоносіїв та комунальних послуг всього. З них</t>
  </si>
  <si>
    <t>Внутрішній облік</t>
  </si>
  <si>
    <t>Теплопостачання</t>
  </si>
  <si>
    <t>Водопостачання</t>
  </si>
  <si>
    <t>Електроенергії</t>
  </si>
  <si>
    <t>Загальна площа приміщень</t>
  </si>
  <si>
    <t>кв. м.</t>
  </si>
  <si>
    <t>Опалювальна  прлоща  приміщень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</si>
  <si>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</si>
  <si>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</si>
  <si>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</si>
  <si>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</t>
  </si>
  <si>
    <t>Обсяг споживання енергоресурсів, натуральні одиниці в тому числі</t>
  </si>
  <si>
    <t>Гкал</t>
  </si>
  <si>
    <t>куб.м.</t>
  </si>
  <si>
    <t>кВт.год</t>
  </si>
  <si>
    <t>Ефективності</t>
  </si>
  <si>
    <t>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</si>
  <si>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</si>
  <si>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</si>
  <si>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</si>
  <si>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</si>
  <si>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Середнє споживання  комунальних послуг та енергоносіїв втому числі</t>
  </si>
  <si>
    <t>Гкал на 1 кв.м опал.площі</t>
  </si>
  <si>
    <t>куб.м на 1 кв.м заг.площі</t>
  </si>
  <si>
    <t>Квт.год на 1 кв.м заг.площі</t>
  </si>
  <si>
    <t>Якості</t>
  </si>
  <si>
    <t>відс.</t>
  </si>
  <si>
    <t>Обсяг річної економії бюджетних коштів  отриманої від проведення заходів, що приводять до збереження та економії енергоресурсів</t>
  </si>
  <si>
    <t>Річна економія витрачання  енергоресурсів  в натуральному виразі в тому числі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</si>
  <si>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</si>
  <si>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</si>
  <si>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</si>
  <si>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</si>
  <si>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</si>
  <si>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</si>
  <si>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</si>
  <si>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</si>
  <si>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</si>
  <si>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</si>
  <si>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</si>
  <si>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</si>
  <si>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</si>
  <si>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Ефективне функціонування  органів місцевої влади, своєчасне та якісне надання  послуг населенню</t>
  </si>
  <si>
    <t>Керівництво і управління відділом фінансів Старовижівської селищної ради</t>
  </si>
  <si>
    <t>Забезпечення збереження енергоресурсів; _x000D_
Здійсненя відділом фінансів Старовижівської селищної ради наданих законодавством повноважень у сфері фінансів</t>
  </si>
  <si>
    <t>Конституція України від 28.06.1996 року №254 к/96-ВР, бюджетний кодекс України (зі змінами), проєкт закону про Державний бюджет України на 2024 рік, закон України від 21.056.1997 року № 280/97-ВР "Про місцеве самоврядування в Україні" (зі змінами), постанова Кабінету Міністрів України від 11 березня 2022 року №252 «Деякі питання формування та виконання місцевих бюджетів у період воєнного стану», Наказ Міністерства фінансів України від 26.08.2014 N9 836 «Про деякі питання запровадження програмно-цільового методу складання та виконання місцевих бюджетів» (із змінами та доповненнями), лист міністерства фінансів України від 16.08.2023р №05110-08-06/22354  "Про особливості складання проектів місцевих бюджетів на 2024 рік"</t>
  </si>
  <si>
    <t>1) кредиторська заборгованість місцевого бюджету у 2022 році:</t>
  </si>
  <si>
    <t>Дебіторська заборгованість на 01.01.2022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</si>
  <si>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</si>
  <si>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</si>
  <si>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</si>
  <si>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</si>
  <si>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</si>
  <si>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</si>
  <si>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</si>
  <si>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</si>
  <si>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</si>
  <si>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</si>
  <si>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</si>
  <si>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</si>
  <si>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</si>
  <si>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</si>
  <si>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</si>
  <si>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</si>
  <si>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</si>
  <si>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</si>
  <si>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</si>
  <si>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</si>
  <si>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</si>
  <si>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</si>
  <si>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</si>
  <si>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</si>
  <si>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</si>
  <si>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</si>
  <si>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</si>
  <si>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</si>
  <si>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</si>
  <si>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(3)(7)(1)(0)(1)(6)(0)</t>
  </si>
  <si>
    <t>(0)(1)(6)(0)</t>
  </si>
  <si>
    <t>(0)(1)(1)(1)</t>
  </si>
  <si>
    <t>(3)(7)(1)</t>
  </si>
  <si>
    <t>1) додаткові витрати на 2024 рік за бюджетними програмами: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</si>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</sst>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0.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sz val="10"/>
      <color indexed="9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7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180" fontId="5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quotePrefix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6" xfId="0" quotePrefix="1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8" fillId="0" borderId="5" xfId="0" quotePrefix="1" applyFont="1" applyBorder="1" applyAlignment="1">
      <alignment horizontal="left" vertical="top" wrapText="1"/>
    </xf>
    <xf numFmtId="0" fontId="16" fillId="0" borderId="5" xfId="0" quotePrefix="1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</cellXfs>
  <cellStyles count="1">
    <cellStyle name="Обычный" xfId="0" builtinId="0"/>
  </cellStyles>
  <dxfs count="1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41"/>
  <sheetViews>
    <sheetView topLeftCell="A16" zoomScaleNormal="100" workbookViewId="0"/>
  </sheetViews>
  <sheetFormatPr defaultRowHeight="12.75" x14ac:dyDescent="0.2"/>
  <cols>
    <col min="1" max="64" width="2.85546875" customWidth="1"/>
    <col min="79" max="79" width="4.140625" hidden="1" customWidth="1"/>
  </cols>
  <sheetData>
    <row r="1" spans="1:80" ht="34.5" customHeight="1" x14ac:dyDescent="0.2">
      <c r="BA1" s="63" t="s">
        <v>215</v>
      </c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80" x14ac:dyDescent="0.2">
      <c r="BA2" s="38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80" ht="14.25" customHeight="1" x14ac:dyDescent="0.2">
      <c r="A3" s="66" t="s">
        <v>243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5" spans="1:80" ht="14.25" customHeight="1" x14ac:dyDescent="0.2">
      <c r="A5" s="27" t="s">
        <v>199</v>
      </c>
      <c r="B5" s="149" t="s">
        <v>231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24"/>
      <c r="AH5" s="46" t="s">
        <v>230</v>
      </c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24"/>
      <c r="AT5" s="24"/>
      <c r="AU5" s="154" t="s">
        <v>236</v>
      </c>
      <c r="AV5" s="46"/>
      <c r="AW5" s="46"/>
      <c r="AX5" s="46"/>
      <c r="AY5" s="46"/>
      <c r="AZ5" s="46"/>
      <c r="BA5" s="46"/>
      <c r="BB5" s="46"/>
      <c r="BC5" s="24"/>
      <c r="BD5" s="24"/>
      <c r="BE5" s="154" t="s">
        <v>237</v>
      </c>
      <c r="BF5" s="46"/>
      <c r="BG5" s="46"/>
      <c r="BH5" s="46"/>
      <c r="BI5" s="46"/>
      <c r="BJ5" s="46"/>
      <c r="BK5" s="46"/>
      <c r="BL5" s="46"/>
    </row>
    <row r="6" spans="1:80" s="23" customFormat="1" ht="24.75" customHeight="1" x14ac:dyDescent="0.2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22"/>
      <c r="AH6" s="47" t="s">
        <v>206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22"/>
      <c r="AT6" s="22"/>
      <c r="AU6" s="47" t="s">
        <v>197</v>
      </c>
      <c r="AV6" s="47"/>
      <c r="AW6" s="47"/>
      <c r="AX6" s="47"/>
      <c r="AY6" s="47"/>
      <c r="AZ6" s="47"/>
      <c r="BA6" s="47"/>
      <c r="BB6" s="47"/>
      <c r="BC6" s="22"/>
      <c r="BD6" s="22"/>
      <c r="BE6" s="47" t="s">
        <v>198</v>
      </c>
      <c r="BF6" s="47"/>
      <c r="BG6" s="47"/>
      <c r="BH6" s="47"/>
      <c r="BI6" s="47"/>
      <c r="BJ6" s="47"/>
      <c r="BK6" s="47"/>
      <c r="BL6" s="47"/>
    </row>
    <row r="7" spans="1:80" ht="15" customHeight="1" x14ac:dyDescent="0.2"/>
    <row r="8" spans="1:80" ht="14.25" customHeight="1" x14ac:dyDescent="0.2">
      <c r="A8" s="65" t="s">
        <v>191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</row>
    <row r="9" spans="1:80" ht="30" customHeight="1" x14ac:dyDescent="0.2">
      <c r="A9" s="147" t="s">
        <v>229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</row>
    <row r="10" spans="1:80" x14ac:dyDescent="0.2">
      <c r="A10" s="61" t="s">
        <v>192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80" ht="1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80" ht="37.5" customHeight="1" x14ac:dyDescent="0.2">
      <c r="A12" s="48" t="s">
        <v>203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/>
      <c r="X12" s="48" t="s">
        <v>9</v>
      </c>
      <c r="Y12" s="49"/>
      <c r="Z12" s="49"/>
      <c r="AA12" s="49"/>
      <c r="AB12" s="49"/>
      <c r="AC12" s="49"/>
      <c r="AD12" s="49"/>
      <c r="AE12" s="49"/>
      <c r="AF12" s="49"/>
      <c r="AG12" s="49"/>
      <c r="AH12" s="50"/>
      <c r="AI12" s="58" t="s">
        <v>239</v>
      </c>
      <c r="AJ12" s="58"/>
      <c r="AK12" s="58"/>
      <c r="AL12" s="58"/>
      <c r="AM12" s="58"/>
      <c r="AN12" s="58"/>
      <c r="AO12" s="58" t="s">
        <v>240</v>
      </c>
      <c r="AP12" s="58"/>
      <c r="AQ12" s="58"/>
      <c r="AR12" s="58"/>
      <c r="AS12" s="58"/>
      <c r="AT12" s="58"/>
      <c r="AU12" s="58" t="s">
        <v>241</v>
      </c>
      <c r="AV12" s="58"/>
      <c r="AW12" s="58"/>
      <c r="AX12" s="58"/>
      <c r="AY12" s="58"/>
      <c r="AZ12" s="58"/>
      <c r="BA12" s="58" t="s">
        <v>242</v>
      </c>
      <c r="BB12" s="58"/>
      <c r="BC12" s="58"/>
      <c r="BD12" s="58"/>
      <c r="BE12" s="58"/>
      <c r="BF12" s="58"/>
      <c r="BG12" s="58" t="s">
        <v>244</v>
      </c>
      <c r="BH12" s="58"/>
      <c r="BI12" s="58"/>
      <c r="BJ12" s="58"/>
      <c r="BK12" s="58"/>
      <c r="BL12" s="58"/>
    </row>
    <row r="13" spans="1:80" ht="15" customHeight="1" x14ac:dyDescent="0.2">
      <c r="A13" s="51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51">
        <v>2</v>
      </c>
      <c r="Y13" s="52"/>
      <c r="Z13" s="52"/>
      <c r="AA13" s="52"/>
      <c r="AB13" s="52"/>
      <c r="AC13" s="52"/>
      <c r="AD13" s="52"/>
      <c r="AE13" s="52"/>
      <c r="AF13" s="52"/>
      <c r="AG13" s="52"/>
      <c r="AH13" s="53"/>
      <c r="AI13" s="57">
        <v>3</v>
      </c>
      <c r="AJ13" s="57"/>
      <c r="AK13" s="57"/>
      <c r="AL13" s="57"/>
      <c r="AM13" s="57"/>
      <c r="AN13" s="57"/>
      <c r="AO13" s="57">
        <v>4</v>
      </c>
      <c r="AP13" s="57"/>
      <c r="AQ13" s="57"/>
      <c r="AR13" s="57"/>
      <c r="AS13" s="57"/>
      <c r="AT13" s="57"/>
      <c r="AU13" s="57">
        <v>5</v>
      </c>
      <c r="AV13" s="57"/>
      <c r="AW13" s="57"/>
      <c r="AX13" s="57"/>
      <c r="AY13" s="57"/>
      <c r="AZ13" s="57"/>
      <c r="BA13" s="57">
        <v>6</v>
      </c>
      <c r="BB13" s="57"/>
      <c r="BC13" s="57"/>
      <c r="BD13" s="57"/>
      <c r="BE13" s="57"/>
      <c r="BF13" s="57"/>
      <c r="BG13" s="57">
        <v>7</v>
      </c>
      <c r="BH13" s="57"/>
      <c r="BI13" s="57"/>
      <c r="BJ13" s="57"/>
      <c r="BK13" s="57"/>
      <c r="BL13" s="57"/>
    </row>
    <row r="14" spans="1:80" hidden="1" x14ac:dyDescent="0.2">
      <c r="A14" s="54" t="s">
        <v>204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  <c r="X14" s="54" t="s">
        <v>91</v>
      </c>
      <c r="Y14" s="55"/>
      <c r="Z14" s="55"/>
      <c r="AA14" s="55"/>
      <c r="AB14" s="55"/>
      <c r="AC14" s="55"/>
      <c r="AD14" s="55"/>
      <c r="AE14" s="55"/>
      <c r="AF14" s="55"/>
      <c r="AG14" s="55"/>
      <c r="AH14" s="56"/>
      <c r="AI14" s="59" t="s">
        <v>72</v>
      </c>
      <c r="AJ14" s="59"/>
      <c r="AK14" s="59"/>
      <c r="AL14" s="59"/>
      <c r="AM14" s="59"/>
      <c r="AN14" s="59"/>
      <c r="AO14" s="59" t="s">
        <v>73</v>
      </c>
      <c r="AP14" s="59"/>
      <c r="AQ14" s="59"/>
      <c r="AR14" s="59"/>
      <c r="AS14" s="59"/>
      <c r="AT14" s="59"/>
      <c r="AU14" s="59" t="s">
        <v>74</v>
      </c>
      <c r="AV14" s="59"/>
      <c r="AW14" s="59"/>
      <c r="AX14" s="59"/>
      <c r="AY14" s="59"/>
      <c r="AZ14" s="59"/>
      <c r="BA14" s="59" t="s">
        <v>75</v>
      </c>
      <c r="BB14" s="59"/>
      <c r="BC14" s="59"/>
      <c r="BD14" s="59"/>
      <c r="BE14" s="59"/>
      <c r="BF14" s="59"/>
      <c r="BG14" s="59" t="s">
        <v>76</v>
      </c>
      <c r="BH14" s="59"/>
      <c r="BI14" s="59"/>
      <c r="BJ14" s="59"/>
      <c r="BK14" s="59"/>
      <c r="BL14" s="59"/>
      <c r="CA14" t="s">
        <v>200</v>
      </c>
    </row>
    <row r="15" spans="1:80" s="8" customFormat="1" ht="12.75" customHeight="1" x14ac:dyDescent="0.2">
      <c r="A15" s="136" t="s">
        <v>219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8"/>
      <c r="CA15" s="8" t="s">
        <v>201</v>
      </c>
      <c r="CB15" s="128" t="s">
        <v>220</v>
      </c>
    </row>
    <row r="16" spans="1:80" s="135" customFormat="1" x14ac:dyDescent="0.2">
      <c r="A16" s="129" t="s">
        <v>221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  <c r="X16" s="129" t="s">
        <v>222</v>
      </c>
      <c r="Y16" s="130"/>
      <c r="Z16" s="130"/>
      <c r="AA16" s="130"/>
      <c r="AB16" s="130"/>
      <c r="AC16" s="130"/>
      <c r="AD16" s="130"/>
      <c r="AE16" s="130"/>
      <c r="AF16" s="130"/>
      <c r="AG16" s="130"/>
      <c r="AH16" s="131"/>
      <c r="AI16" s="132">
        <v>965170</v>
      </c>
      <c r="AJ16" s="133"/>
      <c r="AK16" s="133"/>
      <c r="AL16" s="133"/>
      <c r="AM16" s="133"/>
      <c r="AN16" s="134"/>
      <c r="AO16" s="132">
        <v>1008800</v>
      </c>
      <c r="AP16" s="133"/>
      <c r="AQ16" s="133"/>
      <c r="AR16" s="133"/>
      <c r="AS16" s="133"/>
      <c r="AT16" s="134"/>
      <c r="AU16" s="132">
        <v>1030140</v>
      </c>
      <c r="AV16" s="133"/>
      <c r="AW16" s="133"/>
      <c r="AX16" s="133"/>
      <c r="AY16" s="133"/>
      <c r="AZ16" s="134"/>
      <c r="BA16" s="132">
        <v>1116252</v>
      </c>
      <c r="BB16" s="133"/>
      <c r="BC16" s="133"/>
      <c r="BD16" s="133"/>
      <c r="BE16" s="133"/>
      <c r="BF16" s="134"/>
      <c r="BG16" s="132">
        <v>1195506</v>
      </c>
      <c r="BH16" s="133"/>
      <c r="BI16" s="133"/>
      <c r="BJ16" s="133"/>
      <c r="BK16" s="133"/>
      <c r="BL16" s="134"/>
    </row>
    <row r="18" spans="1:79" x14ac:dyDescent="0.2">
      <c r="A18" s="61" t="s">
        <v>245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15" customHeight="1" x14ac:dyDescent="0.2">
      <c r="A20" s="62" t="s">
        <v>238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</row>
    <row r="21" spans="1:79" ht="84.75" customHeight="1" x14ac:dyDescent="0.2">
      <c r="A21" s="58" t="s">
        <v>207</v>
      </c>
      <c r="B21" s="58"/>
      <c r="C21" s="58"/>
      <c r="D21" s="58"/>
      <c r="E21" s="58"/>
      <c r="F21" s="58" t="s">
        <v>193</v>
      </c>
      <c r="G21" s="58"/>
      <c r="H21" s="58"/>
      <c r="I21" s="58"/>
      <c r="J21" s="58" t="s">
        <v>144</v>
      </c>
      <c r="K21" s="58"/>
      <c r="L21" s="58"/>
      <c r="M21" s="58"/>
      <c r="N21" s="58" t="s">
        <v>194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 t="s">
        <v>239</v>
      </c>
      <c r="AE21" s="58"/>
      <c r="AF21" s="58"/>
      <c r="AG21" s="58"/>
      <c r="AH21" s="58"/>
      <c r="AI21" s="58"/>
      <c r="AJ21" s="58" t="s">
        <v>240</v>
      </c>
      <c r="AK21" s="58"/>
      <c r="AL21" s="58"/>
      <c r="AM21" s="58"/>
      <c r="AN21" s="58"/>
      <c r="AO21" s="58"/>
      <c r="AP21" s="58" t="s">
        <v>241</v>
      </c>
      <c r="AQ21" s="58"/>
      <c r="AR21" s="58"/>
      <c r="AS21" s="58"/>
      <c r="AT21" s="58"/>
      <c r="AU21" s="58"/>
      <c r="AV21" s="58" t="s">
        <v>242</v>
      </c>
      <c r="AW21" s="58"/>
      <c r="AX21" s="58"/>
      <c r="AY21" s="58"/>
      <c r="AZ21" s="58"/>
      <c r="BA21" s="58"/>
      <c r="BB21" s="58" t="s">
        <v>244</v>
      </c>
      <c r="BC21" s="58"/>
      <c r="BD21" s="58"/>
      <c r="BE21" s="58"/>
      <c r="BF21" s="58"/>
      <c r="BG21" s="58"/>
      <c r="BH21" s="58" t="s">
        <v>195</v>
      </c>
      <c r="BI21" s="58"/>
      <c r="BJ21" s="58"/>
      <c r="BK21" s="58"/>
      <c r="BL21" s="58"/>
    </row>
    <row r="22" spans="1:79" ht="15" customHeight="1" x14ac:dyDescent="0.2">
      <c r="A22" s="57">
        <v>1</v>
      </c>
      <c r="B22" s="57"/>
      <c r="C22" s="57"/>
      <c r="D22" s="57"/>
      <c r="E22" s="57"/>
      <c r="F22" s="57">
        <v>2</v>
      </c>
      <c r="G22" s="57"/>
      <c r="H22" s="57"/>
      <c r="I22" s="57"/>
      <c r="J22" s="57">
        <v>3</v>
      </c>
      <c r="K22" s="57"/>
      <c r="L22" s="57"/>
      <c r="M22" s="57"/>
      <c r="N22" s="57">
        <v>4</v>
      </c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>
        <v>5</v>
      </c>
      <c r="AE22" s="57"/>
      <c r="AF22" s="57"/>
      <c r="AG22" s="57"/>
      <c r="AH22" s="57"/>
      <c r="AI22" s="57"/>
      <c r="AJ22" s="57">
        <v>6</v>
      </c>
      <c r="AK22" s="57"/>
      <c r="AL22" s="57"/>
      <c r="AM22" s="57"/>
      <c r="AN22" s="57"/>
      <c r="AO22" s="57"/>
      <c r="AP22" s="57">
        <v>7</v>
      </c>
      <c r="AQ22" s="57"/>
      <c r="AR22" s="57"/>
      <c r="AS22" s="57"/>
      <c r="AT22" s="57"/>
      <c r="AU22" s="57"/>
      <c r="AV22" s="57">
        <v>8</v>
      </c>
      <c r="AW22" s="57"/>
      <c r="AX22" s="57"/>
      <c r="AY22" s="57"/>
      <c r="AZ22" s="57"/>
      <c r="BA22" s="57"/>
      <c r="BB22" s="57">
        <v>9</v>
      </c>
      <c r="BC22" s="57"/>
      <c r="BD22" s="57"/>
      <c r="BE22" s="57"/>
      <c r="BF22" s="57"/>
      <c r="BG22" s="57"/>
      <c r="BH22" s="57">
        <v>10</v>
      </c>
      <c r="BI22" s="57"/>
      <c r="BJ22" s="57"/>
      <c r="BK22" s="57"/>
      <c r="BL22" s="57"/>
    </row>
    <row r="23" spans="1:79" ht="9.75" hidden="1" customHeight="1" x14ac:dyDescent="0.2">
      <c r="A23" s="60" t="s">
        <v>23</v>
      </c>
      <c r="B23" s="60"/>
      <c r="C23" s="60"/>
      <c r="D23" s="60"/>
      <c r="E23" s="60"/>
      <c r="F23" s="60" t="s">
        <v>202</v>
      </c>
      <c r="G23" s="60"/>
      <c r="H23" s="60"/>
      <c r="I23" s="60"/>
      <c r="J23" s="60" t="s">
        <v>145</v>
      </c>
      <c r="K23" s="60"/>
      <c r="L23" s="60"/>
      <c r="M23" s="60"/>
      <c r="N23" s="60" t="s">
        <v>24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59" t="s">
        <v>72</v>
      </c>
      <c r="AE23" s="59"/>
      <c r="AF23" s="59"/>
      <c r="AG23" s="59"/>
      <c r="AH23" s="59"/>
      <c r="AI23" s="59"/>
      <c r="AJ23" s="59" t="s">
        <v>73</v>
      </c>
      <c r="AK23" s="59"/>
      <c r="AL23" s="59"/>
      <c r="AM23" s="59"/>
      <c r="AN23" s="59"/>
      <c r="AO23" s="59"/>
      <c r="AP23" s="59" t="s">
        <v>74</v>
      </c>
      <c r="AQ23" s="59"/>
      <c r="AR23" s="59"/>
      <c r="AS23" s="59"/>
      <c r="AT23" s="59"/>
      <c r="AU23" s="59"/>
      <c r="AV23" s="59" t="s">
        <v>75</v>
      </c>
      <c r="AW23" s="59"/>
      <c r="AX23" s="59"/>
      <c r="AY23" s="59"/>
      <c r="AZ23" s="59"/>
      <c r="BA23" s="59"/>
      <c r="BB23" s="59" t="s">
        <v>76</v>
      </c>
      <c r="BC23" s="59"/>
      <c r="BD23" s="59"/>
      <c r="BE23" s="59"/>
      <c r="BF23" s="59"/>
      <c r="BG23" s="59"/>
      <c r="BH23" s="60" t="s">
        <v>196</v>
      </c>
      <c r="BI23" s="60"/>
      <c r="BJ23" s="60"/>
      <c r="BK23" s="60"/>
      <c r="BL23" s="60"/>
      <c r="CA23" t="s">
        <v>25</v>
      </c>
    </row>
    <row r="24" spans="1:79" s="9" customFormat="1" ht="12.75" customHeight="1" x14ac:dyDescent="0.2">
      <c r="A24" s="139" t="s">
        <v>223</v>
      </c>
      <c r="B24" s="137"/>
      <c r="C24" s="137"/>
      <c r="D24" s="137"/>
      <c r="E24" s="138"/>
      <c r="F24" s="140"/>
      <c r="G24" s="140"/>
      <c r="H24" s="140"/>
      <c r="I24" s="140"/>
      <c r="J24" s="141" t="s">
        <v>1</v>
      </c>
      <c r="K24" s="140"/>
      <c r="L24" s="140"/>
      <c r="M24" s="140"/>
      <c r="N24" s="136" t="s">
        <v>224</v>
      </c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8"/>
      <c r="AD24" s="142">
        <v>874331.61</v>
      </c>
      <c r="AE24" s="142"/>
      <c r="AF24" s="142"/>
      <c r="AG24" s="142"/>
      <c r="AH24" s="142"/>
      <c r="AI24" s="142"/>
      <c r="AJ24" s="142">
        <v>1008800</v>
      </c>
      <c r="AK24" s="142"/>
      <c r="AL24" s="142"/>
      <c r="AM24" s="142"/>
      <c r="AN24" s="142"/>
      <c r="AO24" s="142"/>
      <c r="AP24" s="142">
        <v>1030140</v>
      </c>
      <c r="AQ24" s="142"/>
      <c r="AR24" s="142"/>
      <c r="AS24" s="142"/>
      <c r="AT24" s="142"/>
      <c r="AU24" s="142"/>
      <c r="AV24" s="142">
        <v>1116252</v>
      </c>
      <c r="AW24" s="142"/>
      <c r="AX24" s="142"/>
      <c r="AY24" s="142"/>
      <c r="AZ24" s="142"/>
      <c r="BA24" s="142"/>
      <c r="BB24" s="142">
        <v>1195506</v>
      </c>
      <c r="BC24" s="142"/>
      <c r="BD24" s="142"/>
      <c r="BE24" s="142"/>
      <c r="BF24" s="142"/>
      <c r="BG24" s="142"/>
      <c r="BH24" s="140"/>
      <c r="BI24" s="140"/>
      <c r="BJ24" s="140"/>
      <c r="BK24" s="140"/>
      <c r="BL24" s="140"/>
      <c r="CA24" s="9" t="s">
        <v>26</v>
      </c>
    </row>
    <row r="25" spans="1:79" s="135" customFormat="1" ht="38.25" customHeight="1" x14ac:dyDescent="0.2">
      <c r="A25" s="143" t="s">
        <v>225</v>
      </c>
      <c r="B25" s="130"/>
      <c r="C25" s="130"/>
      <c r="D25" s="130"/>
      <c r="E25" s="131"/>
      <c r="F25" s="144">
        <v>160</v>
      </c>
      <c r="G25" s="144"/>
      <c r="H25" s="144"/>
      <c r="I25" s="144"/>
      <c r="J25" s="145" t="s">
        <v>227</v>
      </c>
      <c r="K25" s="144"/>
      <c r="L25" s="144"/>
      <c r="M25" s="144"/>
      <c r="N25" s="129" t="s">
        <v>226</v>
      </c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  <c r="AD25" s="146">
        <v>874331.61</v>
      </c>
      <c r="AE25" s="146"/>
      <c r="AF25" s="146"/>
      <c r="AG25" s="146"/>
      <c r="AH25" s="146"/>
      <c r="AI25" s="146"/>
      <c r="AJ25" s="146">
        <v>1008800</v>
      </c>
      <c r="AK25" s="146"/>
      <c r="AL25" s="146"/>
      <c r="AM25" s="146"/>
      <c r="AN25" s="146"/>
      <c r="AO25" s="146"/>
      <c r="AP25" s="146">
        <v>1030140</v>
      </c>
      <c r="AQ25" s="146"/>
      <c r="AR25" s="146"/>
      <c r="AS25" s="146"/>
      <c r="AT25" s="146"/>
      <c r="AU25" s="146"/>
      <c r="AV25" s="146">
        <v>1116252</v>
      </c>
      <c r="AW25" s="146"/>
      <c r="AX25" s="146"/>
      <c r="AY25" s="146"/>
      <c r="AZ25" s="146"/>
      <c r="BA25" s="146"/>
      <c r="BB25" s="146">
        <v>1195506</v>
      </c>
      <c r="BC25" s="146"/>
      <c r="BD25" s="146"/>
      <c r="BE25" s="146"/>
      <c r="BF25" s="146"/>
      <c r="BG25" s="146"/>
      <c r="BH25" s="144">
        <v>0</v>
      </c>
      <c r="BI25" s="144"/>
      <c r="BJ25" s="144"/>
      <c r="BK25" s="144"/>
      <c r="BL25" s="144"/>
    </row>
    <row r="26" spans="1:79" s="9" customFormat="1" x14ac:dyDescent="0.2">
      <c r="A26" s="139" t="s">
        <v>228</v>
      </c>
      <c r="B26" s="137"/>
      <c r="C26" s="137"/>
      <c r="D26" s="137"/>
      <c r="E26" s="138"/>
      <c r="F26" s="140"/>
      <c r="G26" s="140"/>
      <c r="H26" s="140"/>
      <c r="I26" s="140"/>
      <c r="J26" s="141" t="s">
        <v>1</v>
      </c>
      <c r="K26" s="140"/>
      <c r="L26" s="140"/>
      <c r="M26" s="140"/>
      <c r="N26" s="136" t="s">
        <v>179</v>
      </c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8"/>
      <c r="AD26" s="142">
        <v>874331.61</v>
      </c>
      <c r="AE26" s="142"/>
      <c r="AF26" s="142"/>
      <c r="AG26" s="142"/>
      <c r="AH26" s="142"/>
      <c r="AI26" s="142"/>
      <c r="AJ26" s="142">
        <v>1008800</v>
      </c>
      <c r="AK26" s="142"/>
      <c r="AL26" s="142"/>
      <c r="AM26" s="142"/>
      <c r="AN26" s="142"/>
      <c r="AO26" s="142"/>
      <c r="AP26" s="142">
        <v>1030140</v>
      </c>
      <c r="AQ26" s="142"/>
      <c r="AR26" s="142"/>
      <c r="AS26" s="142"/>
      <c r="AT26" s="142"/>
      <c r="AU26" s="142"/>
      <c r="AV26" s="142">
        <v>1116252</v>
      </c>
      <c r="AW26" s="142"/>
      <c r="AX26" s="142"/>
      <c r="AY26" s="142"/>
      <c r="AZ26" s="142"/>
      <c r="BA26" s="142"/>
      <c r="BB26" s="142">
        <v>1195506</v>
      </c>
      <c r="BC26" s="142"/>
      <c r="BD26" s="142"/>
      <c r="BE26" s="142"/>
      <c r="BF26" s="142"/>
      <c r="BG26" s="142"/>
      <c r="BH26" s="140"/>
      <c r="BI26" s="140"/>
      <c r="BJ26" s="140"/>
      <c r="BK26" s="140"/>
      <c r="BL26" s="140"/>
    </row>
    <row r="28" spans="1:79" ht="28.5" customHeight="1" x14ac:dyDescent="0.2">
      <c r="A28" s="61" t="s">
        <v>246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5" customHeight="1" x14ac:dyDescent="0.2">
      <c r="A29" s="62" t="s">
        <v>238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9" ht="84.75" customHeight="1" x14ac:dyDescent="0.2">
      <c r="A30" s="58" t="s">
        <v>207</v>
      </c>
      <c r="B30" s="58"/>
      <c r="C30" s="58"/>
      <c r="D30" s="58"/>
      <c r="E30" s="58"/>
      <c r="F30" s="58" t="s">
        <v>193</v>
      </c>
      <c r="G30" s="58"/>
      <c r="H30" s="58"/>
      <c r="I30" s="58"/>
      <c r="J30" s="58" t="s">
        <v>144</v>
      </c>
      <c r="K30" s="58"/>
      <c r="L30" s="58"/>
      <c r="M30" s="58"/>
      <c r="N30" s="58" t="s">
        <v>194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 t="s">
        <v>239</v>
      </c>
      <c r="AE30" s="58"/>
      <c r="AF30" s="58"/>
      <c r="AG30" s="58"/>
      <c r="AH30" s="58"/>
      <c r="AI30" s="58"/>
      <c r="AJ30" s="58" t="s">
        <v>240</v>
      </c>
      <c r="AK30" s="58"/>
      <c r="AL30" s="58"/>
      <c r="AM30" s="58"/>
      <c r="AN30" s="58"/>
      <c r="AO30" s="58"/>
      <c r="AP30" s="58" t="s">
        <v>241</v>
      </c>
      <c r="AQ30" s="58"/>
      <c r="AR30" s="58"/>
      <c r="AS30" s="58"/>
      <c r="AT30" s="58"/>
      <c r="AU30" s="58"/>
      <c r="AV30" s="58" t="s">
        <v>242</v>
      </c>
      <c r="AW30" s="58"/>
      <c r="AX30" s="58"/>
      <c r="AY30" s="58"/>
      <c r="AZ30" s="58"/>
      <c r="BA30" s="58"/>
      <c r="BB30" s="58" t="s">
        <v>244</v>
      </c>
      <c r="BC30" s="58"/>
      <c r="BD30" s="58"/>
      <c r="BE30" s="58"/>
      <c r="BF30" s="58"/>
      <c r="BG30" s="58"/>
      <c r="BH30" s="58" t="s">
        <v>195</v>
      </c>
      <c r="BI30" s="58"/>
      <c r="BJ30" s="58"/>
      <c r="BK30" s="58"/>
      <c r="BL30" s="58"/>
    </row>
    <row r="31" spans="1:79" ht="15" customHeight="1" x14ac:dyDescent="0.2">
      <c r="A31" s="57">
        <v>1</v>
      </c>
      <c r="B31" s="57"/>
      <c r="C31" s="57"/>
      <c r="D31" s="57"/>
      <c r="E31" s="57"/>
      <c r="F31" s="57">
        <v>2</v>
      </c>
      <c r="G31" s="57"/>
      <c r="H31" s="57"/>
      <c r="I31" s="57"/>
      <c r="J31" s="57">
        <v>3</v>
      </c>
      <c r="K31" s="57"/>
      <c r="L31" s="57"/>
      <c r="M31" s="57"/>
      <c r="N31" s="57">
        <v>4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>
        <v>5</v>
      </c>
      <c r="AE31" s="57"/>
      <c r="AF31" s="57"/>
      <c r="AG31" s="57"/>
      <c r="AH31" s="57"/>
      <c r="AI31" s="57"/>
      <c r="AJ31" s="57">
        <v>6</v>
      </c>
      <c r="AK31" s="57"/>
      <c r="AL31" s="57"/>
      <c r="AM31" s="57"/>
      <c r="AN31" s="57"/>
      <c r="AO31" s="57"/>
      <c r="AP31" s="57">
        <v>7</v>
      </c>
      <c r="AQ31" s="57"/>
      <c r="AR31" s="57"/>
      <c r="AS31" s="57"/>
      <c r="AT31" s="57"/>
      <c r="AU31" s="57"/>
      <c r="AV31" s="57">
        <v>8</v>
      </c>
      <c r="AW31" s="57"/>
      <c r="AX31" s="57"/>
      <c r="AY31" s="57"/>
      <c r="AZ31" s="57"/>
      <c r="BA31" s="57"/>
      <c r="BB31" s="57">
        <v>9</v>
      </c>
      <c r="BC31" s="57"/>
      <c r="BD31" s="57"/>
      <c r="BE31" s="57"/>
      <c r="BF31" s="57"/>
      <c r="BG31" s="57"/>
      <c r="BH31" s="57">
        <v>10</v>
      </c>
      <c r="BI31" s="57"/>
      <c r="BJ31" s="57"/>
      <c r="BK31" s="57"/>
      <c r="BL31" s="57"/>
    </row>
    <row r="32" spans="1:79" ht="9.75" hidden="1" customHeight="1" x14ac:dyDescent="0.2">
      <c r="A32" s="60" t="s">
        <v>23</v>
      </c>
      <c r="B32" s="60"/>
      <c r="C32" s="60"/>
      <c r="D32" s="60"/>
      <c r="E32" s="60"/>
      <c r="F32" s="60" t="s">
        <v>202</v>
      </c>
      <c r="G32" s="60"/>
      <c r="H32" s="60"/>
      <c r="I32" s="60"/>
      <c r="J32" s="60" t="s">
        <v>145</v>
      </c>
      <c r="K32" s="60"/>
      <c r="L32" s="60"/>
      <c r="M32" s="60"/>
      <c r="N32" s="60" t="s">
        <v>24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59" t="s">
        <v>72</v>
      </c>
      <c r="AE32" s="59"/>
      <c r="AF32" s="59"/>
      <c r="AG32" s="59"/>
      <c r="AH32" s="59"/>
      <c r="AI32" s="59"/>
      <c r="AJ32" s="59" t="s">
        <v>73</v>
      </c>
      <c r="AK32" s="59"/>
      <c r="AL32" s="59"/>
      <c r="AM32" s="59"/>
      <c r="AN32" s="59"/>
      <c r="AO32" s="59"/>
      <c r="AP32" s="59" t="s">
        <v>74</v>
      </c>
      <c r="AQ32" s="59"/>
      <c r="AR32" s="59"/>
      <c r="AS32" s="59"/>
      <c r="AT32" s="59"/>
      <c r="AU32" s="59"/>
      <c r="AV32" s="59" t="s">
        <v>75</v>
      </c>
      <c r="AW32" s="59"/>
      <c r="AX32" s="59"/>
      <c r="AY32" s="59"/>
      <c r="AZ32" s="59"/>
      <c r="BA32" s="59"/>
      <c r="BB32" s="59" t="s">
        <v>76</v>
      </c>
      <c r="BC32" s="59"/>
      <c r="BD32" s="59"/>
      <c r="BE32" s="59"/>
      <c r="BF32" s="59"/>
      <c r="BG32" s="59"/>
      <c r="BH32" s="60" t="s">
        <v>196</v>
      </c>
      <c r="BI32" s="60"/>
      <c r="BJ32" s="60"/>
      <c r="BK32" s="60"/>
      <c r="BL32" s="60"/>
      <c r="CA32" t="s">
        <v>27</v>
      </c>
    </row>
    <row r="33" spans="1:79" s="9" customFormat="1" x14ac:dyDescent="0.2">
      <c r="A33" s="139" t="s">
        <v>228</v>
      </c>
      <c r="B33" s="137"/>
      <c r="C33" s="137"/>
      <c r="D33" s="137"/>
      <c r="E33" s="138"/>
      <c r="F33" s="140"/>
      <c r="G33" s="140"/>
      <c r="H33" s="140"/>
      <c r="I33" s="140"/>
      <c r="J33" s="141" t="s">
        <v>1</v>
      </c>
      <c r="K33" s="140"/>
      <c r="L33" s="140"/>
      <c r="M33" s="140"/>
      <c r="N33" s="140" t="s">
        <v>179</v>
      </c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0"/>
      <c r="BI33" s="140"/>
      <c r="BJ33" s="140"/>
      <c r="BK33" s="140"/>
      <c r="BL33" s="140"/>
      <c r="CA33" s="9" t="s">
        <v>28</v>
      </c>
    </row>
    <row r="36" spans="1:79" ht="18.95" customHeight="1" x14ac:dyDescent="0.2">
      <c r="A36" s="151" t="s">
        <v>232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40"/>
      <c r="AC36" s="40"/>
      <c r="AD36" s="40"/>
      <c r="AE36" s="40"/>
      <c r="AF36" s="40"/>
      <c r="AG36" s="40"/>
      <c r="AH36" s="43"/>
      <c r="AI36" s="43"/>
      <c r="AJ36" s="43"/>
      <c r="AK36" s="43"/>
      <c r="AL36" s="43"/>
      <c r="AM36" s="43"/>
      <c r="AN36" s="43"/>
      <c r="AO36" s="43"/>
      <c r="AP36" s="43"/>
      <c r="AQ36" s="40"/>
      <c r="AR36" s="40"/>
      <c r="AS36" s="40"/>
      <c r="AT36" s="40"/>
      <c r="AU36" s="152" t="s">
        <v>234</v>
      </c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</row>
    <row r="37" spans="1:79" ht="12.75" customHeight="1" x14ac:dyDescent="0.2">
      <c r="AB37" s="41"/>
      <c r="AC37" s="41"/>
      <c r="AD37" s="41"/>
      <c r="AE37" s="41"/>
      <c r="AF37" s="41"/>
      <c r="AG37" s="41"/>
      <c r="AH37" s="45" t="s">
        <v>2</v>
      </c>
      <c r="AI37" s="45"/>
      <c r="AJ37" s="45"/>
      <c r="AK37" s="45"/>
      <c r="AL37" s="45"/>
      <c r="AM37" s="45"/>
      <c r="AN37" s="45"/>
      <c r="AO37" s="45"/>
      <c r="AP37" s="45"/>
      <c r="AQ37" s="41"/>
      <c r="AR37" s="41"/>
      <c r="AS37" s="41"/>
      <c r="AT37" s="41"/>
      <c r="AU37" s="45" t="s">
        <v>205</v>
      </c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</row>
    <row r="38" spans="1:79" ht="15" x14ac:dyDescent="0.2">
      <c r="AB38" s="41"/>
      <c r="AC38" s="41"/>
      <c r="AD38" s="41"/>
      <c r="AE38" s="41"/>
      <c r="AF38" s="41"/>
      <c r="AG38" s="41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41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79" ht="18" customHeight="1" x14ac:dyDescent="0.2">
      <c r="A39" s="151" t="s">
        <v>233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41"/>
      <c r="AC39" s="41"/>
      <c r="AD39" s="41"/>
      <c r="AE39" s="41"/>
      <c r="AF39" s="41"/>
      <c r="AG39" s="41"/>
      <c r="AH39" s="44"/>
      <c r="AI39" s="44"/>
      <c r="AJ39" s="44"/>
      <c r="AK39" s="44"/>
      <c r="AL39" s="44"/>
      <c r="AM39" s="44"/>
      <c r="AN39" s="44"/>
      <c r="AO39" s="44"/>
      <c r="AP39" s="44"/>
      <c r="AQ39" s="41"/>
      <c r="AR39" s="41"/>
      <c r="AS39" s="41"/>
      <c r="AT39" s="41"/>
      <c r="AU39" s="153" t="s">
        <v>235</v>
      </c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</row>
    <row r="40" spans="1:79" ht="12" customHeight="1" x14ac:dyDescent="0.2">
      <c r="AB40" s="41"/>
      <c r="AC40" s="41"/>
      <c r="AD40" s="41"/>
      <c r="AE40" s="41"/>
      <c r="AF40" s="41"/>
      <c r="AG40" s="41"/>
      <c r="AH40" s="45" t="s">
        <v>2</v>
      </c>
      <c r="AI40" s="45"/>
      <c r="AJ40" s="45"/>
      <c r="AK40" s="45"/>
      <c r="AL40" s="45"/>
      <c r="AM40" s="45"/>
      <c r="AN40" s="45"/>
      <c r="AO40" s="45"/>
      <c r="AP40" s="45"/>
      <c r="AQ40" s="41"/>
      <c r="AR40" s="41"/>
      <c r="AS40" s="41"/>
      <c r="AT40" s="41"/>
      <c r="AU40" s="45" t="s">
        <v>205</v>
      </c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</row>
    <row r="41" spans="1:79" x14ac:dyDescent="0.2">
      <c r="A41" s="5"/>
    </row>
  </sheetData>
  <mergeCells count="156">
    <mergeCell ref="AP26:AU26"/>
    <mergeCell ref="AV26:BA26"/>
    <mergeCell ref="BB26:BG26"/>
    <mergeCell ref="BH26:BL26"/>
    <mergeCell ref="AP25:AU25"/>
    <mergeCell ref="AV25:BA25"/>
    <mergeCell ref="BB25:BG25"/>
    <mergeCell ref="BH25:BL25"/>
    <mergeCell ref="A26:E26"/>
    <mergeCell ref="F26:I26"/>
    <mergeCell ref="J26:M26"/>
    <mergeCell ref="N26:AC26"/>
    <mergeCell ref="AD26:AI26"/>
    <mergeCell ref="AJ26:AO26"/>
    <mergeCell ref="A25:E25"/>
    <mergeCell ref="F25:I25"/>
    <mergeCell ref="J25:M25"/>
    <mergeCell ref="N25:AC25"/>
    <mergeCell ref="AD25:AI25"/>
    <mergeCell ref="AJ25:AO25"/>
    <mergeCell ref="A16:W16"/>
    <mergeCell ref="X16:AH16"/>
    <mergeCell ref="AI16:AN16"/>
    <mergeCell ref="AO16:AT16"/>
    <mergeCell ref="AU16:AZ16"/>
    <mergeCell ref="BA16:BF16"/>
    <mergeCell ref="A6:AF6"/>
    <mergeCell ref="J23:M23"/>
    <mergeCell ref="A21:E21"/>
    <mergeCell ref="A22:E22"/>
    <mergeCell ref="N23:AC23"/>
    <mergeCell ref="F21:I21"/>
    <mergeCell ref="J21:M21"/>
    <mergeCell ref="N21:AC21"/>
    <mergeCell ref="A23:E23"/>
    <mergeCell ref="F22:I22"/>
    <mergeCell ref="AU40:BF40"/>
    <mergeCell ref="AU37:BF37"/>
    <mergeCell ref="A32:E32"/>
    <mergeCell ref="A33:E33"/>
    <mergeCell ref="F33:I33"/>
    <mergeCell ref="AU39:BF39"/>
    <mergeCell ref="A36:AA36"/>
    <mergeCell ref="AU36:BF36"/>
    <mergeCell ref="A39:AA39"/>
    <mergeCell ref="AD32:AI32"/>
    <mergeCell ref="BA1:BL1"/>
    <mergeCell ref="A20:BL20"/>
    <mergeCell ref="A8:BL8"/>
    <mergeCell ref="A3:BL3"/>
    <mergeCell ref="A9:BL9"/>
    <mergeCell ref="BE6:BL6"/>
    <mergeCell ref="B5:AF5"/>
    <mergeCell ref="A10:BL11"/>
    <mergeCell ref="AU12:AZ12"/>
    <mergeCell ref="BA12:BF12"/>
    <mergeCell ref="A31:E31"/>
    <mergeCell ref="N31:AC31"/>
    <mergeCell ref="F32:I32"/>
    <mergeCell ref="J31:M31"/>
    <mergeCell ref="J32:M32"/>
    <mergeCell ref="F31:I31"/>
    <mergeCell ref="BE5:BL5"/>
    <mergeCell ref="A28:BL28"/>
    <mergeCell ref="A29:BL29"/>
    <mergeCell ref="BH30:BL30"/>
    <mergeCell ref="BB30:BG30"/>
    <mergeCell ref="N30:AC30"/>
    <mergeCell ref="AP30:AU30"/>
    <mergeCell ref="AV30:BA30"/>
    <mergeCell ref="J30:M30"/>
    <mergeCell ref="F30:I30"/>
    <mergeCell ref="J33:M33"/>
    <mergeCell ref="AI12:AN12"/>
    <mergeCell ref="AO12:AT12"/>
    <mergeCell ref="A18:BL19"/>
    <mergeCell ref="BH22:BL22"/>
    <mergeCell ref="AD30:AI30"/>
    <mergeCell ref="AJ30:AO30"/>
    <mergeCell ref="A30:E30"/>
    <mergeCell ref="A24:E24"/>
    <mergeCell ref="F23:I23"/>
    <mergeCell ref="BG12:BL12"/>
    <mergeCell ref="AI13:AN13"/>
    <mergeCell ref="AO13:AT13"/>
    <mergeCell ref="AU13:AZ13"/>
    <mergeCell ref="BA13:BF13"/>
    <mergeCell ref="BG13:BL13"/>
    <mergeCell ref="AI14:AN14"/>
    <mergeCell ref="AO14:AT14"/>
    <mergeCell ref="AU14:AZ14"/>
    <mergeCell ref="BA14:BF14"/>
    <mergeCell ref="A15:BL15"/>
    <mergeCell ref="BH31:BL31"/>
    <mergeCell ref="BH32:BL32"/>
    <mergeCell ref="BG14:BL14"/>
    <mergeCell ref="BB21:BG21"/>
    <mergeCell ref="BB24:BG24"/>
    <mergeCell ref="BH21:BL21"/>
    <mergeCell ref="BG16:BL16"/>
    <mergeCell ref="BH33:BL33"/>
    <mergeCell ref="N32:AC32"/>
    <mergeCell ref="N33:AC33"/>
    <mergeCell ref="AD33:AI33"/>
    <mergeCell ref="AJ33:AO33"/>
    <mergeCell ref="BB33:BG33"/>
    <mergeCell ref="AJ32:AO32"/>
    <mergeCell ref="AP32:AU32"/>
    <mergeCell ref="AV32:BA32"/>
    <mergeCell ref="AP33:AU33"/>
    <mergeCell ref="AP21:AU21"/>
    <mergeCell ref="AV21:BA21"/>
    <mergeCell ref="AD23:AI23"/>
    <mergeCell ref="AJ23:AO23"/>
    <mergeCell ref="AD21:AI21"/>
    <mergeCell ref="AP23:AU23"/>
    <mergeCell ref="AV23:BA23"/>
    <mergeCell ref="AP22:AU22"/>
    <mergeCell ref="AP31:AU31"/>
    <mergeCell ref="AV31:BA31"/>
    <mergeCell ref="BB31:BG31"/>
    <mergeCell ref="BB32:BG32"/>
    <mergeCell ref="AD31:AI31"/>
    <mergeCell ref="AJ31:AO31"/>
    <mergeCell ref="BH24:BL24"/>
    <mergeCell ref="BB23:BG23"/>
    <mergeCell ref="BH23:BL23"/>
    <mergeCell ref="AJ24:AO24"/>
    <mergeCell ref="AP24:AU24"/>
    <mergeCell ref="AV24:BA24"/>
    <mergeCell ref="F24:I24"/>
    <mergeCell ref="J24:M24"/>
    <mergeCell ref="N24:AC24"/>
    <mergeCell ref="AD24:AI24"/>
    <mergeCell ref="AV22:BA22"/>
    <mergeCell ref="BB22:BG22"/>
    <mergeCell ref="J22:M22"/>
    <mergeCell ref="N22:AC22"/>
    <mergeCell ref="AD22:AI22"/>
    <mergeCell ref="AJ22:AO22"/>
    <mergeCell ref="A12:W12"/>
    <mergeCell ref="A13:W13"/>
    <mergeCell ref="A14:W14"/>
    <mergeCell ref="X12:AH12"/>
    <mergeCell ref="X13:AH13"/>
    <mergeCell ref="X14:AH14"/>
    <mergeCell ref="AH36:AP36"/>
    <mergeCell ref="AH39:AP39"/>
    <mergeCell ref="AH40:AP40"/>
    <mergeCell ref="AH37:AP37"/>
    <mergeCell ref="AU5:BB5"/>
    <mergeCell ref="AU6:BB6"/>
    <mergeCell ref="AH5:AR5"/>
    <mergeCell ref="AH6:AR6"/>
    <mergeCell ref="AJ21:AO21"/>
    <mergeCell ref="AV33:BA33"/>
  </mergeCells>
  <phoneticPr fontId="7" type="noConversion"/>
  <pageMargins left="0.31496062992125984" right="0.31496062992125984" top="0.39370078740157483" bottom="0.39370078740157483" header="0" footer="0"/>
  <pageSetup paperSize="9" scale="7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28"/>
  <sheetViews>
    <sheetView topLeftCell="A13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85" t="s">
        <v>146</v>
      </c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</row>
    <row r="2" spans="1:79" ht="14.25" customHeight="1" x14ac:dyDescent="0.2">
      <c r="A2" s="66" t="s">
        <v>333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4" spans="1:79" ht="15" customHeight="1" x14ac:dyDescent="0.2">
      <c r="A4" s="27" t="s">
        <v>199</v>
      </c>
      <c r="B4" s="149" t="s">
        <v>231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4"/>
      <c r="AH4" s="46" t="s">
        <v>230</v>
      </c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24"/>
      <c r="AT4" s="154" t="s">
        <v>236</v>
      </c>
      <c r="AU4" s="46"/>
      <c r="AV4" s="46"/>
      <c r="AW4" s="46"/>
      <c r="AX4" s="46"/>
      <c r="AY4" s="46"/>
      <c r="AZ4" s="46"/>
      <c r="BA4" s="46"/>
      <c r="BB4" s="31"/>
      <c r="BC4" s="24"/>
      <c r="BD4" s="24"/>
      <c r="BE4" s="28"/>
      <c r="BF4" s="28"/>
      <c r="BG4" s="28"/>
      <c r="BH4" s="28"/>
      <c r="BI4" s="28"/>
      <c r="BJ4" s="28"/>
      <c r="BK4" s="28"/>
      <c r="BL4" s="28"/>
    </row>
    <row r="5" spans="1:79" ht="24" customHeight="1" x14ac:dyDescent="0.2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22"/>
      <c r="AH5" s="47" t="s">
        <v>206</v>
      </c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22"/>
      <c r="AT5" s="47" t="s">
        <v>197</v>
      </c>
      <c r="AU5" s="47"/>
      <c r="AV5" s="47"/>
      <c r="AW5" s="47"/>
      <c r="AX5" s="47"/>
      <c r="AY5" s="47"/>
      <c r="AZ5" s="47"/>
      <c r="BA5" s="47"/>
      <c r="BB5" s="29"/>
      <c r="BC5" s="22"/>
      <c r="BD5" s="22"/>
      <c r="BE5" s="29"/>
      <c r="BF5" s="29"/>
      <c r="BG5" s="29"/>
      <c r="BH5" s="29"/>
      <c r="BI5" s="29"/>
      <c r="BJ5" s="29"/>
      <c r="BK5" s="29"/>
      <c r="BL5" s="29"/>
    </row>
    <row r="6" spans="1:79" x14ac:dyDescent="0.2">
      <c r="BE6" s="30"/>
      <c r="BF6" s="30"/>
      <c r="BG6" s="30"/>
      <c r="BH6" s="30"/>
      <c r="BI6" s="30"/>
      <c r="BJ6" s="30"/>
      <c r="BK6" s="30"/>
      <c r="BL6" s="30"/>
    </row>
    <row r="7" spans="1:79" ht="15" customHeight="1" x14ac:dyDescent="0.2">
      <c r="A7" s="27" t="s">
        <v>208</v>
      </c>
      <c r="B7" s="149" t="s">
        <v>224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24"/>
      <c r="AH7" s="46" t="s">
        <v>348</v>
      </c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31"/>
      <c r="BC7" s="154" t="s">
        <v>236</v>
      </c>
      <c r="BD7" s="46"/>
      <c r="BE7" s="46"/>
      <c r="BF7" s="46"/>
      <c r="BG7" s="46"/>
      <c r="BH7" s="46"/>
      <c r="BI7" s="46"/>
      <c r="BJ7" s="46"/>
      <c r="BK7" s="31"/>
      <c r="BL7" s="28"/>
      <c r="BM7" s="32"/>
      <c r="BN7" s="32"/>
      <c r="BO7" s="32"/>
      <c r="BP7" s="31"/>
      <c r="BQ7" s="31"/>
      <c r="BR7" s="31"/>
      <c r="BS7" s="31"/>
      <c r="BT7" s="31"/>
      <c r="BU7" s="31"/>
      <c r="BV7" s="31"/>
      <c r="BW7" s="31"/>
    </row>
    <row r="8" spans="1:79" ht="24" customHeight="1" x14ac:dyDescent="0.2">
      <c r="A8" s="68" t="s">
        <v>188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22"/>
      <c r="AH8" s="47" t="s">
        <v>209</v>
      </c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29"/>
      <c r="BC8" s="47" t="s">
        <v>197</v>
      </c>
      <c r="BD8" s="47"/>
      <c r="BE8" s="47"/>
      <c r="BF8" s="47"/>
      <c r="BG8" s="47"/>
      <c r="BH8" s="47"/>
      <c r="BI8" s="47"/>
      <c r="BJ8" s="47"/>
      <c r="BK8" s="37"/>
      <c r="BL8" s="29"/>
      <c r="BM8" s="32"/>
      <c r="BN8" s="32"/>
      <c r="BO8" s="32"/>
      <c r="BP8" s="29"/>
      <c r="BQ8" s="29"/>
      <c r="BR8" s="29"/>
      <c r="BS8" s="29"/>
      <c r="BT8" s="29"/>
      <c r="BU8" s="29"/>
      <c r="BV8" s="29"/>
      <c r="BW8" s="29"/>
    </row>
    <row r="10" spans="1:79" ht="28.5" customHeight="1" x14ac:dyDescent="0.2">
      <c r="A10" s="27" t="s">
        <v>210</v>
      </c>
      <c r="B10" s="46" t="s">
        <v>345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N10" s="46" t="s">
        <v>346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31"/>
      <c r="AA10" s="46" t="s">
        <v>347</v>
      </c>
      <c r="AB10" s="46"/>
      <c r="AC10" s="46"/>
      <c r="AD10" s="46"/>
      <c r="AE10" s="46"/>
      <c r="AF10" s="46"/>
      <c r="AG10" s="46"/>
      <c r="AH10" s="46"/>
      <c r="AI10" s="46"/>
      <c r="AJ10" s="31"/>
      <c r="AK10" s="184" t="s">
        <v>226</v>
      </c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36"/>
      <c r="BL10" s="154" t="s">
        <v>237</v>
      </c>
      <c r="BM10" s="46"/>
      <c r="BN10" s="46"/>
      <c r="BO10" s="46"/>
      <c r="BP10" s="46"/>
      <c r="BQ10" s="46"/>
      <c r="BR10" s="46"/>
      <c r="BS10" s="46"/>
      <c r="BT10" s="31"/>
      <c r="BU10" s="31"/>
      <c r="BV10" s="31"/>
      <c r="BW10" s="31"/>
      <c r="BX10" s="31"/>
      <c r="BY10" s="31"/>
      <c r="BZ10" s="31"/>
      <c r="CA10" s="31"/>
    </row>
    <row r="11" spans="1:79" ht="25.5" customHeight="1" x14ac:dyDescent="0.2">
      <c r="B11" s="47" t="s">
        <v>211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N11" s="47" t="s">
        <v>213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29"/>
      <c r="AA11" s="108" t="s">
        <v>214</v>
      </c>
      <c r="AB11" s="108"/>
      <c r="AC11" s="108"/>
      <c r="AD11" s="108"/>
      <c r="AE11" s="108"/>
      <c r="AF11" s="108"/>
      <c r="AG11" s="108"/>
      <c r="AH11" s="108"/>
      <c r="AI11" s="108"/>
      <c r="AJ11" s="29"/>
      <c r="AK11" s="109" t="s">
        <v>212</v>
      </c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35"/>
      <c r="BL11" s="47" t="s">
        <v>198</v>
      </c>
      <c r="BM11" s="47"/>
      <c r="BN11" s="47"/>
      <c r="BO11" s="47"/>
      <c r="BP11" s="47"/>
      <c r="BQ11" s="47"/>
      <c r="BR11" s="47"/>
      <c r="BS11" s="47"/>
      <c r="BT11" s="29"/>
      <c r="BU11" s="29"/>
      <c r="BV11" s="29"/>
      <c r="BW11" s="29"/>
      <c r="BX11" s="29"/>
      <c r="BY11" s="29"/>
      <c r="BZ11" s="29"/>
      <c r="CA11" s="29"/>
    </row>
    <row r="13" spans="1:79" ht="14.25" customHeight="1" x14ac:dyDescent="0.2">
      <c r="A13" s="67" t="s">
        <v>334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9" ht="14.25" customHeight="1" x14ac:dyDescent="0.2">
      <c r="A14" s="67" t="s">
        <v>180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9" ht="15" customHeight="1" x14ac:dyDescent="0.2">
      <c r="A15" s="147" t="s">
        <v>311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</row>
    <row r="16" spans="1:79" ht="1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1:79" ht="15" customHeight="1" x14ac:dyDescent="0.25">
      <c r="A17" s="82" t="s">
        <v>181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</row>
    <row r="18" spans="1:79" ht="30" customHeight="1" x14ac:dyDescent="0.2">
      <c r="A18" s="147" t="s">
        <v>312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</row>
    <row r="19" spans="1:79" ht="1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</row>
    <row r="20" spans="1:79" ht="14.25" customHeight="1" x14ac:dyDescent="0.2">
      <c r="A20" s="67" t="s">
        <v>182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9" ht="60" customHeight="1" x14ac:dyDescent="0.2">
      <c r="A21" s="147" t="s">
        <v>313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</row>
    <row r="22" spans="1:79" ht="1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</row>
    <row r="23" spans="1:79" ht="14.25" customHeight="1" x14ac:dyDescent="0.2">
      <c r="A23" s="67" t="s">
        <v>183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9" ht="14.25" customHeight="1" x14ac:dyDescent="0.2">
      <c r="A24" s="83" t="s">
        <v>322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</row>
    <row r="25" spans="1:79" ht="15" customHeight="1" x14ac:dyDescent="0.2">
      <c r="A25" s="62" t="s">
        <v>238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</row>
    <row r="26" spans="1:79" ht="23.1" customHeight="1" x14ac:dyDescent="0.2">
      <c r="A26" s="86" t="s">
        <v>3</v>
      </c>
      <c r="B26" s="87"/>
      <c r="C26" s="87"/>
      <c r="D26" s="88"/>
      <c r="E26" s="86" t="s">
        <v>20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57" t="s">
        <v>239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 t="s">
        <v>240</v>
      </c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 t="s">
        <v>241</v>
      </c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</row>
    <row r="27" spans="1:79" ht="54.75" customHeight="1" x14ac:dyDescent="0.2">
      <c r="A27" s="89"/>
      <c r="B27" s="90"/>
      <c r="C27" s="90"/>
      <c r="D27" s="91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51" t="s">
        <v>5</v>
      </c>
      <c r="V27" s="52"/>
      <c r="W27" s="52"/>
      <c r="X27" s="52"/>
      <c r="Y27" s="53"/>
      <c r="Z27" s="51" t="s">
        <v>4</v>
      </c>
      <c r="AA27" s="52"/>
      <c r="AB27" s="52"/>
      <c r="AC27" s="52"/>
      <c r="AD27" s="53"/>
      <c r="AE27" s="71" t="s">
        <v>147</v>
      </c>
      <c r="AF27" s="72"/>
      <c r="AG27" s="72"/>
      <c r="AH27" s="73"/>
      <c r="AI27" s="51" t="s">
        <v>6</v>
      </c>
      <c r="AJ27" s="52"/>
      <c r="AK27" s="52"/>
      <c r="AL27" s="52"/>
      <c r="AM27" s="53"/>
      <c r="AN27" s="51" t="s">
        <v>5</v>
      </c>
      <c r="AO27" s="52"/>
      <c r="AP27" s="52"/>
      <c r="AQ27" s="52"/>
      <c r="AR27" s="53"/>
      <c r="AS27" s="51" t="s">
        <v>4</v>
      </c>
      <c r="AT27" s="52"/>
      <c r="AU27" s="52"/>
      <c r="AV27" s="52"/>
      <c r="AW27" s="53"/>
      <c r="AX27" s="71" t="s">
        <v>147</v>
      </c>
      <c r="AY27" s="72"/>
      <c r="AZ27" s="72"/>
      <c r="BA27" s="73"/>
      <c r="BB27" s="51" t="s">
        <v>118</v>
      </c>
      <c r="BC27" s="52"/>
      <c r="BD27" s="52"/>
      <c r="BE27" s="52"/>
      <c r="BF27" s="53"/>
      <c r="BG27" s="51" t="s">
        <v>5</v>
      </c>
      <c r="BH27" s="52"/>
      <c r="BI27" s="52"/>
      <c r="BJ27" s="52"/>
      <c r="BK27" s="53"/>
      <c r="BL27" s="51" t="s">
        <v>4</v>
      </c>
      <c r="BM27" s="52"/>
      <c r="BN27" s="52"/>
      <c r="BO27" s="52"/>
      <c r="BP27" s="53"/>
      <c r="BQ27" s="71" t="s">
        <v>147</v>
      </c>
      <c r="BR27" s="72"/>
      <c r="BS27" s="72"/>
      <c r="BT27" s="73"/>
      <c r="BU27" s="51" t="s">
        <v>119</v>
      </c>
      <c r="BV27" s="52"/>
      <c r="BW27" s="52"/>
      <c r="BX27" s="52"/>
      <c r="BY27" s="53"/>
    </row>
    <row r="28" spans="1:79" ht="15" customHeight="1" x14ac:dyDescent="0.2">
      <c r="A28" s="51">
        <v>1</v>
      </c>
      <c r="B28" s="52"/>
      <c r="C28" s="52"/>
      <c r="D28" s="53"/>
      <c r="E28" s="51">
        <v>2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1">
        <v>3</v>
      </c>
      <c r="V28" s="52"/>
      <c r="W28" s="52"/>
      <c r="X28" s="52"/>
      <c r="Y28" s="53"/>
      <c r="Z28" s="51">
        <v>4</v>
      </c>
      <c r="AA28" s="52"/>
      <c r="AB28" s="52"/>
      <c r="AC28" s="52"/>
      <c r="AD28" s="53"/>
      <c r="AE28" s="51">
        <v>5</v>
      </c>
      <c r="AF28" s="52"/>
      <c r="AG28" s="52"/>
      <c r="AH28" s="53"/>
      <c r="AI28" s="51">
        <v>6</v>
      </c>
      <c r="AJ28" s="52"/>
      <c r="AK28" s="52"/>
      <c r="AL28" s="52"/>
      <c r="AM28" s="53"/>
      <c r="AN28" s="51">
        <v>7</v>
      </c>
      <c r="AO28" s="52"/>
      <c r="AP28" s="52"/>
      <c r="AQ28" s="52"/>
      <c r="AR28" s="53"/>
      <c r="AS28" s="51">
        <v>8</v>
      </c>
      <c r="AT28" s="52"/>
      <c r="AU28" s="52"/>
      <c r="AV28" s="52"/>
      <c r="AW28" s="53"/>
      <c r="AX28" s="51">
        <v>9</v>
      </c>
      <c r="AY28" s="52"/>
      <c r="AZ28" s="52"/>
      <c r="BA28" s="53"/>
      <c r="BB28" s="51">
        <v>10</v>
      </c>
      <c r="BC28" s="52"/>
      <c r="BD28" s="52"/>
      <c r="BE28" s="52"/>
      <c r="BF28" s="53"/>
      <c r="BG28" s="51">
        <v>11</v>
      </c>
      <c r="BH28" s="52"/>
      <c r="BI28" s="52"/>
      <c r="BJ28" s="52"/>
      <c r="BK28" s="53"/>
      <c r="BL28" s="51">
        <v>12</v>
      </c>
      <c r="BM28" s="52"/>
      <c r="BN28" s="52"/>
      <c r="BO28" s="52"/>
      <c r="BP28" s="53"/>
      <c r="BQ28" s="51">
        <v>13</v>
      </c>
      <c r="BR28" s="52"/>
      <c r="BS28" s="52"/>
      <c r="BT28" s="53"/>
      <c r="BU28" s="51">
        <v>14</v>
      </c>
      <c r="BV28" s="52"/>
      <c r="BW28" s="52"/>
      <c r="BX28" s="52"/>
      <c r="BY28" s="53"/>
    </row>
    <row r="29" spans="1:79" ht="13.5" hidden="1" customHeight="1" x14ac:dyDescent="0.2">
      <c r="A29" s="54" t="s">
        <v>77</v>
      </c>
      <c r="B29" s="55"/>
      <c r="C29" s="55"/>
      <c r="D29" s="56"/>
      <c r="E29" s="54" t="s">
        <v>78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79" t="s">
        <v>86</v>
      </c>
      <c r="V29" s="80"/>
      <c r="W29" s="80"/>
      <c r="X29" s="80"/>
      <c r="Y29" s="81"/>
      <c r="Z29" s="79" t="s">
        <v>87</v>
      </c>
      <c r="AA29" s="80"/>
      <c r="AB29" s="80"/>
      <c r="AC29" s="80"/>
      <c r="AD29" s="81"/>
      <c r="AE29" s="54" t="s">
        <v>113</v>
      </c>
      <c r="AF29" s="55"/>
      <c r="AG29" s="55"/>
      <c r="AH29" s="56"/>
      <c r="AI29" s="75" t="s">
        <v>217</v>
      </c>
      <c r="AJ29" s="76"/>
      <c r="AK29" s="76"/>
      <c r="AL29" s="76"/>
      <c r="AM29" s="77"/>
      <c r="AN29" s="54" t="s">
        <v>88</v>
      </c>
      <c r="AO29" s="55"/>
      <c r="AP29" s="55"/>
      <c r="AQ29" s="55"/>
      <c r="AR29" s="56"/>
      <c r="AS29" s="54" t="s">
        <v>89</v>
      </c>
      <c r="AT29" s="55"/>
      <c r="AU29" s="55"/>
      <c r="AV29" s="55"/>
      <c r="AW29" s="56"/>
      <c r="AX29" s="54" t="s">
        <v>114</v>
      </c>
      <c r="AY29" s="55"/>
      <c r="AZ29" s="55"/>
      <c r="BA29" s="56"/>
      <c r="BB29" s="75" t="s">
        <v>217</v>
      </c>
      <c r="BC29" s="76"/>
      <c r="BD29" s="76"/>
      <c r="BE29" s="76"/>
      <c r="BF29" s="77"/>
      <c r="BG29" s="54" t="s">
        <v>79</v>
      </c>
      <c r="BH29" s="55"/>
      <c r="BI29" s="55"/>
      <c r="BJ29" s="55"/>
      <c r="BK29" s="56"/>
      <c r="BL29" s="54" t="s">
        <v>80</v>
      </c>
      <c r="BM29" s="55"/>
      <c r="BN29" s="55"/>
      <c r="BO29" s="55"/>
      <c r="BP29" s="56"/>
      <c r="BQ29" s="54" t="s">
        <v>115</v>
      </c>
      <c r="BR29" s="55"/>
      <c r="BS29" s="55"/>
      <c r="BT29" s="56"/>
      <c r="BU29" s="75" t="s">
        <v>217</v>
      </c>
      <c r="BV29" s="76"/>
      <c r="BW29" s="76"/>
      <c r="BX29" s="76"/>
      <c r="BY29" s="77"/>
      <c r="CA29" t="s">
        <v>29</v>
      </c>
    </row>
    <row r="30" spans="1:79" s="135" customFormat="1" ht="12.75" customHeight="1" x14ac:dyDescent="0.2">
      <c r="A30" s="155"/>
      <c r="B30" s="156"/>
      <c r="C30" s="156"/>
      <c r="D30" s="157"/>
      <c r="E30" s="129" t="s">
        <v>247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  <c r="U30" s="158">
        <v>874331.61</v>
      </c>
      <c r="V30" s="158"/>
      <c r="W30" s="158"/>
      <c r="X30" s="158"/>
      <c r="Y30" s="158"/>
      <c r="Z30" s="158" t="s">
        <v>248</v>
      </c>
      <c r="AA30" s="158"/>
      <c r="AB30" s="158"/>
      <c r="AC30" s="158"/>
      <c r="AD30" s="158"/>
      <c r="AE30" s="159" t="s">
        <v>248</v>
      </c>
      <c r="AF30" s="160"/>
      <c r="AG30" s="160"/>
      <c r="AH30" s="161"/>
      <c r="AI30" s="159">
        <f>IF(ISNUMBER(U30),U30,0)+IF(ISNUMBER(Z30),Z30,0)</f>
        <v>874331.61</v>
      </c>
      <c r="AJ30" s="160"/>
      <c r="AK30" s="160"/>
      <c r="AL30" s="160"/>
      <c r="AM30" s="161"/>
      <c r="AN30" s="159">
        <v>1008800</v>
      </c>
      <c r="AO30" s="160"/>
      <c r="AP30" s="160"/>
      <c r="AQ30" s="160"/>
      <c r="AR30" s="161"/>
      <c r="AS30" s="159" t="s">
        <v>248</v>
      </c>
      <c r="AT30" s="160"/>
      <c r="AU30" s="160"/>
      <c r="AV30" s="160"/>
      <c r="AW30" s="161"/>
      <c r="AX30" s="159" t="s">
        <v>248</v>
      </c>
      <c r="AY30" s="160"/>
      <c r="AZ30" s="160"/>
      <c r="BA30" s="161"/>
      <c r="BB30" s="159">
        <f>IF(ISNUMBER(AN30),AN30,0)+IF(ISNUMBER(AS30),AS30,0)</f>
        <v>1008800</v>
      </c>
      <c r="BC30" s="160"/>
      <c r="BD30" s="160"/>
      <c r="BE30" s="160"/>
      <c r="BF30" s="161"/>
      <c r="BG30" s="159">
        <v>1030140</v>
      </c>
      <c r="BH30" s="160"/>
      <c r="BI30" s="160"/>
      <c r="BJ30" s="160"/>
      <c r="BK30" s="161"/>
      <c r="BL30" s="159" t="s">
        <v>248</v>
      </c>
      <c r="BM30" s="160"/>
      <c r="BN30" s="160"/>
      <c r="BO30" s="160"/>
      <c r="BP30" s="161"/>
      <c r="BQ30" s="159" t="s">
        <v>248</v>
      </c>
      <c r="BR30" s="160"/>
      <c r="BS30" s="160"/>
      <c r="BT30" s="161"/>
      <c r="BU30" s="159">
        <f>IF(ISNUMBER(BG30),BG30,0)+IF(ISNUMBER(BL30),BL30,0)</f>
        <v>1030140</v>
      </c>
      <c r="BV30" s="160"/>
      <c r="BW30" s="160"/>
      <c r="BX30" s="160"/>
      <c r="BY30" s="161"/>
      <c r="CA30" s="135" t="s">
        <v>30</v>
      </c>
    </row>
    <row r="31" spans="1:79" s="9" customFormat="1" ht="12.75" customHeight="1" x14ac:dyDescent="0.2">
      <c r="A31" s="117"/>
      <c r="B31" s="115"/>
      <c r="C31" s="115"/>
      <c r="D31" s="116"/>
      <c r="E31" s="136" t="s">
        <v>179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8"/>
      <c r="U31" s="162">
        <v>874331.61</v>
      </c>
      <c r="V31" s="162"/>
      <c r="W31" s="162"/>
      <c r="X31" s="162"/>
      <c r="Y31" s="162"/>
      <c r="Z31" s="162">
        <v>0</v>
      </c>
      <c r="AA31" s="162"/>
      <c r="AB31" s="162"/>
      <c r="AC31" s="162"/>
      <c r="AD31" s="162"/>
      <c r="AE31" s="163">
        <v>0</v>
      </c>
      <c r="AF31" s="164"/>
      <c r="AG31" s="164"/>
      <c r="AH31" s="165"/>
      <c r="AI31" s="163">
        <f>IF(ISNUMBER(U31),U31,0)+IF(ISNUMBER(Z31),Z31,0)</f>
        <v>874331.61</v>
      </c>
      <c r="AJ31" s="164"/>
      <c r="AK31" s="164"/>
      <c r="AL31" s="164"/>
      <c r="AM31" s="165"/>
      <c r="AN31" s="163">
        <v>1008800</v>
      </c>
      <c r="AO31" s="164"/>
      <c r="AP31" s="164"/>
      <c r="AQ31" s="164"/>
      <c r="AR31" s="165"/>
      <c r="AS31" s="163">
        <v>0</v>
      </c>
      <c r="AT31" s="164"/>
      <c r="AU31" s="164"/>
      <c r="AV31" s="164"/>
      <c r="AW31" s="165"/>
      <c r="AX31" s="163">
        <v>0</v>
      </c>
      <c r="AY31" s="164"/>
      <c r="AZ31" s="164"/>
      <c r="BA31" s="165"/>
      <c r="BB31" s="163">
        <f>IF(ISNUMBER(AN31),AN31,0)+IF(ISNUMBER(AS31),AS31,0)</f>
        <v>1008800</v>
      </c>
      <c r="BC31" s="164"/>
      <c r="BD31" s="164"/>
      <c r="BE31" s="164"/>
      <c r="BF31" s="165"/>
      <c r="BG31" s="163">
        <v>1030140</v>
      </c>
      <c r="BH31" s="164"/>
      <c r="BI31" s="164"/>
      <c r="BJ31" s="164"/>
      <c r="BK31" s="165"/>
      <c r="BL31" s="163">
        <v>0</v>
      </c>
      <c r="BM31" s="164"/>
      <c r="BN31" s="164"/>
      <c r="BO31" s="164"/>
      <c r="BP31" s="165"/>
      <c r="BQ31" s="163">
        <v>0</v>
      </c>
      <c r="BR31" s="164"/>
      <c r="BS31" s="164"/>
      <c r="BT31" s="165"/>
      <c r="BU31" s="163">
        <f>IF(ISNUMBER(BG31),BG31,0)+IF(ISNUMBER(BL31),BL31,0)</f>
        <v>1030140</v>
      </c>
      <c r="BV31" s="164"/>
      <c r="BW31" s="164"/>
      <c r="BX31" s="164"/>
      <c r="BY31" s="165"/>
    </row>
    <row r="33" spans="1:79" ht="14.25" customHeight="1" x14ac:dyDescent="0.2">
      <c r="A33" s="83" t="s">
        <v>335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" customHeight="1" x14ac:dyDescent="0.2">
      <c r="A34" s="78" t="s">
        <v>238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</row>
    <row r="35" spans="1:79" ht="22.5" customHeight="1" x14ac:dyDescent="0.2">
      <c r="A35" s="86" t="s">
        <v>3</v>
      </c>
      <c r="B35" s="87"/>
      <c r="C35" s="87"/>
      <c r="D35" s="88"/>
      <c r="E35" s="86" t="s">
        <v>20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8"/>
      <c r="X35" s="51" t="s">
        <v>242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3"/>
      <c r="AR35" s="57" t="s">
        <v>244</v>
      </c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</row>
    <row r="36" spans="1:79" ht="36" customHeight="1" x14ac:dyDescent="0.2">
      <c r="A36" s="89"/>
      <c r="B36" s="90"/>
      <c r="C36" s="90"/>
      <c r="D36" s="91"/>
      <c r="E36" s="89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1"/>
      <c r="X36" s="57" t="s">
        <v>5</v>
      </c>
      <c r="Y36" s="57"/>
      <c r="Z36" s="57"/>
      <c r="AA36" s="57"/>
      <c r="AB36" s="57"/>
      <c r="AC36" s="57" t="s">
        <v>4</v>
      </c>
      <c r="AD36" s="57"/>
      <c r="AE36" s="57"/>
      <c r="AF36" s="57"/>
      <c r="AG36" s="57"/>
      <c r="AH36" s="71" t="s">
        <v>147</v>
      </c>
      <c r="AI36" s="72"/>
      <c r="AJ36" s="72"/>
      <c r="AK36" s="72"/>
      <c r="AL36" s="73"/>
      <c r="AM36" s="51" t="s">
        <v>6</v>
      </c>
      <c r="AN36" s="52"/>
      <c r="AO36" s="52"/>
      <c r="AP36" s="52"/>
      <c r="AQ36" s="53"/>
      <c r="AR36" s="51" t="s">
        <v>5</v>
      </c>
      <c r="AS36" s="52"/>
      <c r="AT36" s="52"/>
      <c r="AU36" s="52"/>
      <c r="AV36" s="53"/>
      <c r="AW36" s="51" t="s">
        <v>4</v>
      </c>
      <c r="AX36" s="52"/>
      <c r="AY36" s="52"/>
      <c r="AZ36" s="52"/>
      <c r="BA36" s="53"/>
      <c r="BB36" s="71" t="s">
        <v>147</v>
      </c>
      <c r="BC36" s="72"/>
      <c r="BD36" s="72"/>
      <c r="BE36" s="72"/>
      <c r="BF36" s="73"/>
      <c r="BG36" s="51" t="s">
        <v>118</v>
      </c>
      <c r="BH36" s="52"/>
      <c r="BI36" s="52"/>
      <c r="BJ36" s="52"/>
      <c r="BK36" s="53"/>
    </row>
    <row r="37" spans="1:79" ht="15" customHeight="1" x14ac:dyDescent="0.2">
      <c r="A37" s="51">
        <v>1</v>
      </c>
      <c r="B37" s="52"/>
      <c r="C37" s="52"/>
      <c r="D37" s="53"/>
      <c r="E37" s="51">
        <v>2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7">
        <v>3</v>
      </c>
      <c r="Y37" s="57"/>
      <c r="Z37" s="57"/>
      <c r="AA37" s="57"/>
      <c r="AB37" s="57"/>
      <c r="AC37" s="57">
        <v>4</v>
      </c>
      <c r="AD37" s="57"/>
      <c r="AE37" s="57"/>
      <c r="AF37" s="57"/>
      <c r="AG37" s="57"/>
      <c r="AH37" s="57">
        <v>5</v>
      </c>
      <c r="AI37" s="57"/>
      <c r="AJ37" s="57"/>
      <c r="AK37" s="57"/>
      <c r="AL37" s="57"/>
      <c r="AM37" s="57">
        <v>6</v>
      </c>
      <c r="AN37" s="57"/>
      <c r="AO37" s="57"/>
      <c r="AP37" s="57"/>
      <c r="AQ37" s="57"/>
      <c r="AR37" s="51">
        <v>7</v>
      </c>
      <c r="AS37" s="52"/>
      <c r="AT37" s="52"/>
      <c r="AU37" s="52"/>
      <c r="AV37" s="53"/>
      <c r="AW37" s="51">
        <v>8</v>
      </c>
      <c r="AX37" s="52"/>
      <c r="AY37" s="52"/>
      <c r="AZ37" s="52"/>
      <c r="BA37" s="53"/>
      <c r="BB37" s="51">
        <v>9</v>
      </c>
      <c r="BC37" s="52"/>
      <c r="BD37" s="52"/>
      <c r="BE37" s="52"/>
      <c r="BF37" s="53"/>
      <c r="BG37" s="51">
        <v>10</v>
      </c>
      <c r="BH37" s="52"/>
      <c r="BI37" s="52"/>
      <c r="BJ37" s="52"/>
      <c r="BK37" s="53"/>
    </row>
    <row r="38" spans="1:79" ht="20.25" hidden="1" customHeight="1" x14ac:dyDescent="0.2">
      <c r="A38" s="54" t="s">
        <v>77</v>
      </c>
      <c r="B38" s="55"/>
      <c r="C38" s="55"/>
      <c r="D38" s="56"/>
      <c r="E38" s="54" t="s">
        <v>78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60" t="s">
        <v>81</v>
      </c>
      <c r="Y38" s="60"/>
      <c r="Z38" s="60"/>
      <c r="AA38" s="60"/>
      <c r="AB38" s="60"/>
      <c r="AC38" s="60" t="s">
        <v>82</v>
      </c>
      <c r="AD38" s="60"/>
      <c r="AE38" s="60"/>
      <c r="AF38" s="60"/>
      <c r="AG38" s="60"/>
      <c r="AH38" s="54" t="s">
        <v>116</v>
      </c>
      <c r="AI38" s="55"/>
      <c r="AJ38" s="55"/>
      <c r="AK38" s="55"/>
      <c r="AL38" s="56"/>
      <c r="AM38" s="75" t="s">
        <v>218</v>
      </c>
      <c r="AN38" s="76"/>
      <c r="AO38" s="76"/>
      <c r="AP38" s="76"/>
      <c r="AQ38" s="77"/>
      <c r="AR38" s="54" t="s">
        <v>83</v>
      </c>
      <c r="AS38" s="55"/>
      <c r="AT38" s="55"/>
      <c r="AU38" s="55"/>
      <c r="AV38" s="56"/>
      <c r="AW38" s="54" t="s">
        <v>84</v>
      </c>
      <c r="AX38" s="55"/>
      <c r="AY38" s="55"/>
      <c r="AZ38" s="55"/>
      <c r="BA38" s="56"/>
      <c r="BB38" s="54" t="s">
        <v>117</v>
      </c>
      <c r="BC38" s="55"/>
      <c r="BD38" s="55"/>
      <c r="BE38" s="55"/>
      <c r="BF38" s="56"/>
      <c r="BG38" s="75" t="s">
        <v>218</v>
      </c>
      <c r="BH38" s="76"/>
      <c r="BI38" s="76"/>
      <c r="BJ38" s="76"/>
      <c r="BK38" s="77"/>
      <c r="CA38" t="s">
        <v>31</v>
      </c>
    </row>
    <row r="39" spans="1:79" s="135" customFormat="1" ht="12.75" customHeight="1" x14ac:dyDescent="0.2">
      <c r="A39" s="155"/>
      <c r="B39" s="156"/>
      <c r="C39" s="156"/>
      <c r="D39" s="157"/>
      <c r="E39" s="129" t="s">
        <v>247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  <c r="X39" s="159">
        <v>1116252</v>
      </c>
      <c r="Y39" s="160"/>
      <c r="Z39" s="160"/>
      <c r="AA39" s="160"/>
      <c r="AB39" s="161"/>
      <c r="AC39" s="159" t="s">
        <v>248</v>
      </c>
      <c r="AD39" s="160"/>
      <c r="AE39" s="160"/>
      <c r="AF39" s="160"/>
      <c r="AG39" s="161"/>
      <c r="AH39" s="159" t="s">
        <v>248</v>
      </c>
      <c r="AI39" s="160"/>
      <c r="AJ39" s="160"/>
      <c r="AK39" s="160"/>
      <c r="AL39" s="161"/>
      <c r="AM39" s="159">
        <f>IF(ISNUMBER(X39),X39,0)+IF(ISNUMBER(AC39),AC39,0)</f>
        <v>1116252</v>
      </c>
      <c r="AN39" s="160"/>
      <c r="AO39" s="160"/>
      <c r="AP39" s="160"/>
      <c r="AQ39" s="161"/>
      <c r="AR39" s="159">
        <v>1195506</v>
      </c>
      <c r="AS39" s="160"/>
      <c r="AT39" s="160"/>
      <c r="AU39" s="160"/>
      <c r="AV39" s="161"/>
      <c r="AW39" s="159" t="s">
        <v>248</v>
      </c>
      <c r="AX39" s="160"/>
      <c r="AY39" s="160"/>
      <c r="AZ39" s="160"/>
      <c r="BA39" s="161"/>
      <c r="BB39" s="159" t="s">
        <v>248</v>
      </c>
      <c r="BC39" s="160"/>
      <c r="BD39" s="160"/>
      <c r="BE39" s="160"/>
      <c r="BF39" s="161"/>
      <c r="BG39" s="158">
        <f>IF(ISNUMBER(AR39),AR39,0)+IF(ISNUMBER(AW39),AW39,0)</f>
        <v>1195506</v>
      </c>
      <c r="BH39" s="158"/>
      <c r="BI39" s="158"/>
      <c r="BJ39" s="158"/>
      <c r="BK39" s="158"/>
      <c r="CA39" s="135" t="s">
        <v>32</v>
      </c>
    </row>
    <row r="40" spans="1:79" s="9" customFormat="1" ht="12.75" customHeight="1" x14ac:dyDescent="0.2">
      <c r="A40" s="117"/>
      <c r="B40" s="115"/>
      <c r="C40" s="115"/>
      <c r="D40" s="116"/>
      <c r="E40" s="136" t="s">
        <v>179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8"/>
      <c r="X40" s="163">
        <v>1116252</v>
      </c>
      <c r="Y40" s="164"/>
      <c r="Z40" s="164"/>
      <c r="AA40" s="164"/>
      <c r="AB40" s="165"/>
      <c r="AC40" s="163">
        <v>0</v>
      </c>
      <c r="AD40" s="164"/>
      <c r="AE40" s="164"/>
      <c r="AF40" s="164"/>
      <c r="AG40" s="165"/>
      <c r="AH40" s="163">
        <v>0</v>
      </c>
      <c r="AI40" s="164"/>
      <c r="AJ40" s="164"/>
      <c r="AK40" s="164"/>
      <c r="AL40" s="165"/>
      <c r="AM40" s="163">
        <f>IF(ISNUMBER(X40),X40,0)+IF(ISNUMBER(AC40),AC40,0)</f>
        <v>1116252</v>
      </c>
      <c r="AN40" s="164"/>
      <c r="AO40" s="164"/>
      <c r="AP40" s="164"/>
      <c r="AQ40" s="165"/>
      <c r="AR40" s="163">
        <v>1195506</v>
      </c>
      <c r="AS40" s="164"/>
      <c r="AT40" s="164"/>
      <c r="AU40" s="164"/>
      <c r="AV40" s="165"/>
      <c r="AW40" s="163">
        <v>0</v>
      </c>
      <c r="AX40" s="164"/>
      <c r="AY40" s="164"/>
      <c r="AZ40" s="164"/>
      <c r="BA40" s="165"/>
      <c r="BB40" s="163">
        <v>0</v>
      </c>
      <c r="BC40" s="164"/>
      <c r="BD40" s="164"/>
      <c r="BE40" s="164"/>
      <c r="BF40" s="165"/>
      <c r="BG40" s="162">
        <f>IF(ISNUMBER(AR40),AR40,0)+IF(ISNUMBER(AW40),AW40,0)</f>
        <v>1195506</v>
      </c>
      <c r="BH40" s="162"/>
      <c r="BI40" s="162"/>
      <c r="BJ40" s="162"/>
      <c r="BK40" s="162"/>
    </row>
    <row r="41" spans="1:79" s="7" customFormat="1" ht="12.7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</row>
    <row r="43" spans="1:79" s="6" customFormat="1" ht="14.25" customHeight="1" x14ac:dyDescent="0.2">
      <c r="A43" s="67" t="s">
        <v>148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25"/>
    </row>
    <row r="44" spans="1:79" ht="14.25" customHeight="1" x14ac:dyDescent="0.2">
      <c r="A44" s="67" t="s">
        <v>323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9" ht="15" customHeight="1" x14ac:dyDescent="0.2">
      <c r="A45" s="62" t="s">
        <v>238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</row>
    <row r="46" spans="1:79" ht="23.1" customHeight="1" x14ac:dyDescent="0.2">
      <c r="A46" s="92" t="s">
        <v>149</v>
      </c>
      <c r="B46" s="93"/>
      <c r="C46" s="93"/>
      <c r="D46" s="94"/>
      <c r="E46" s="57" t="s">
        <v>20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1" t="s">
        <v>239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3"/>
      <c r="AN46" s="51" t="s">
        <v>240</v>
      </c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3"/>
      <c r="BG46" s="51" t="s">
        <v>241</v>
      </c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3"/>
    </row>
    <row r="47" spans="1:79" ht="48.75" customHeight="1" x14ac:dyDescent="0.2">
      <c r="A47" s="95"/>
      <c r="B47" s="96"/>
      <c r="C47" s="96"/>
      <c r="D47" s="9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1" t="s">
        <v>5</v>
      </c>
      <c r="V47" s="52"/>
      <c r="W47" s="52"/>
      <c r="X47" s="52"/>
      <c r="Y47" s="53"/>
      <c r="Z47" s="51" t="s">
        <v>4</v>
      </c>
      <c r="AA47" s="52"/>
      <c r="AB47" s="52"/>
      <c r="AC47" s="52"/>
      <c r="AD47" s="53"/>
      <c r="AE47" s="71" t="s">
        <v>147</v>
      </c>
      <c r="AF47" s="72"/>
      <c r="AG47" s="72"/>
      <c r="AH47" s="73"/>
      <c r="AI47" s="51" t="s">
        <v>6</v>
      </c>
      <c r="AJ47" s="52"/>
      <c r="AK47" s="52"/>
      <c r="AL47" s="52"/>
      <c r="AM47" s="53"/>
      <c r="AN47" s="51" t="s">
        <v>5</v>
      </c>
      <c r="AO47" s="52"/>
      <c r="AP47" s="52"/>
      <c r="AQ47" s="52"/>
      <c r="AR47" s="53"/>
      <c r="AS47" s="51" t="s">
        <v>4</v>
      </c>
      <c r="AT47" s="52"/>
      <c r="AU47" s="52"/>
      <c r="AV47" s="52"/>
      <c r="AW47" s="53"/>
      <c r="AX47" s="71" t="s">
        <v>147</v>
      </c>
      <c r="AY47" s="72"/>
      <c r="AZ47" s="72"/>
      <c r="BA47" s="73"/>
      <c r="BB47" s="51" t="s">
        <v>118</v>
      </c>
      <c r="BC47" s="52"/>
      <c r="BD47" s="52"/>
      <c r="BE47" s="52"/>
      <c r="BF47" s="53"/>
      <c r="BG47" s="51" t="s">
        <v>5</v>
      </c>
      <c r="BH47" s="52"/>
      <c r="BI47" s="52"/>
      <c r="BJ47" s="52"/>
      <c r="BK47" s="53"/>
      <c r="BL47" s="51" t="s">
        <v>4</v>
      </c>
      <c r="BM47" s="52"/>
      <c r="BN47" s="52"/>
      <c r="BO47" s="52"/>
      <c r="BP47" s="53"/>
      <c r="BQ47" s="71" t="s">
        <v>147</v>
      </c>
      <c r="BR47" s="72"/>
      <c r="BS47" s="72"/>
      <c r="BT47" s="73"/>
      <c r="BU47" s="51" t="s">
        <v>119</v>
      </c>
      <c r="BV47" s="52"/>
      <c r="BW47" s="52"/>
      <c r="BX47" s="52"/>
      <c r="BY47" s="53"/>
    </row>
    <row r="48" spans="1:79" ht="15" customHeight="1" x14ac:dyDescent="0.2">
      <c r="A48" s="51">
        <v>1</v>
      </c>
      <c r="B48" s="52"/>
      <c r="C48" s="52"/>
      <c r="D48" s="53"/>
      <c r="E48" s="51">
        <v>2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3"/>
      <c r="U48" s="51">
        <v>3</v>
      </c>
      <c r="V48" s="52"/>
      <c r="W48" s="52"/>
      <c r="X48" s="52"/>
      <c r="Y48" s="53"/>
      <c r="Z48" s="51">
        <v>4</v>
      </c>
      <c r="AA48" s="52"/>
      <c r="AB48" s="52"/>
      <c r="AC48" s="52"/>
      <c r="AD48" s="53"/>
      <c r="AE48" s="51">
        <v>5</v>
      </c>
      <c r="AF48" s="52"/>
      <c r="AG48" s="52"/>
      <c r="AH48" s="53"/>
      <c r="AI48" s="51">
        <v>6</v>
      </c>
      <c r="AJ48" s="52"/>
      <c r="AK48" s="52"/>
      <c r="AL48" s="52"/>
      <c r="AM48" s="53"/>
      <c r="AN48" s="51">
        <v>7</v>
      </c>
      <c r="AO48" s="52"/>
      <c r="AP48" s="52"/>
      <c r="AQ48" s="52"/>
      <c r="AR48" s="53"/>
      <c r="AS48" s="51">
        <v>8</v>
      </c>
      <c r="AT48" s="52"/>
      <c r="AU48" s="52"/>
      <c r="AV48" s="52"/>
      <c r="AW48" s="53"/>
      <c r="AX48" s="51">
        <v>9</v>
      </c>
      <c r="AY48" s="52"/>
      <c r="AZ48" s="52"/>
      <c r="BA48" s="53"/>
      <c r="BB48" s="51">
        <v>10</v>
      </c>
      <c r="BC48" s="52"/>
      <c r="BD48" s="52"/>
      <c r="BE48" s="52"/>
      <c r="BF48" s="53"/>
      <c r="BG48" s="51">
        <v>11</v>
      </c>
      <c r="BH48" s="52"/>
      <c r="BI48" s="52"/>
      <c r="BJ48" s="52"/>
      <c r="BK48" s="53"/>
      <c r="BL48" s="51">
        <v>12</v>
      </c>
      <c r="BM48" s="52"/>
      <c r="BN48" s="52"/>
      <c r="BO48" s="52"/>
      <c r="BP48" s="53"/>
      <c r="BQ48" s="51">
        <v>13</v>
      </c>
      <c r="BR48" s="52"/>
      <c r="BS48" s="52"/>
      <c r="BT48" s="53"/>
      <c r="BU48" s="51">
        <v>14</v>
      </c>
      <c r="BV48" s="52"/>
      <c r="BW48" s="52"/>
      <c r="BX48" s="52"/>
      <c r="BY48" s="53"/>
    </row>
    <row r="49" spans="1:79" s="2" customFormat="1" ht="12.75" hidden="1" customHeight="1" x14ac:dyDescent="0.2">
      <c r="A49" s="54" t="s">
        <v>85</v>
      </c>
      <c r="B49" s="55"/>
      <c r="C49" s="55"/>
      <c r="D49" s="56"/>
      <c r="E49" s="54" t="s">
        <v>78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6"/>
      <c r="U49" s="54" t="s">
        <v>86</v>
      </c>
      <c r="V49" s="55"/>
      <c r="W49" s="55"/>
      <c r="X49" s="55"/>
      <c r="Y49" s="56"/>
      <c r="Z49" s="54" t="s">
        <v>87</v>
      </c>
      <c r="AA49" s="55"/>
      <c r="AB49" s="55"/>
      <c r="AC49" s="55"/>
      <c r="AD49" s="56"/>
      <c r="AE49" s="54" t="s">
        <v>113</v>
      </c>
      <c r="AF49" s="55"/>
      <c r="AG49" s="55"/>
      <c r="AH49" s="56"/>
      <c r="AI49" s="75" t="s">
        <v>217</v>
      </c>
      <c r="AJ49" s="76"/>
      <c r="AK49" s="76"/>
      <c r="AL49" s="76"/>
      <c r="AM49" s="77"/>
      <c r="AN49" s="54" t="s">
        <v>88</v>
      </c>
      <c r="AO49" s="55"/>
      <c r="AP49" s="55"/>
      <c r="AQ49" s="55"/>
      <c r="AR49" s="56"/>
      <c r="AS49" s="54" t="s">
        <v>89</v>
      </c>
      <c r="AT49" s="55"/>
      <c r="AU49" s="55"/>
      <c r="AV49" s="55"/>
      <c r="AW49" s="56"/>
      <c r="AX49" s="54" t="s">
        <v>114</v>
      </c>
      <c r="AY49" s="55"/>
      <c r="AZ49" s="55"/>
      <c r="BA49" s="56"/>
      <c r="BB49" s="75" t="s">
        <v>217</v>
      </c>
      <c r="BC49" s="76"/>
      <c r="BD49" s="76"/>
      <c r="BE49" s="76"/>
      <c r="BF49" s="77"/>
      <c r="BG49" s="54" t="s">
        <v>79</v>
      </c>
      <c r="BH49" s="55"/>
      <c r="BI49" s="55"/>
      <c r="BJ49" s="55"/>
      <c r="BK49" s="56"/>
      <c r="BL49" s="54" t="s">
        <v>80</v>
      </c>
      <c r="BM49" s="55"/>
      <c r="BN49" s="55"/>
      <c r="BO49" s="55"/>
      <c r="BP49" s="56"/>
      <c r="BQ49" s="54" t="s">
        <v>115</v>
      </c>
      <c r="BR49" s="55"/>
      <c r="BS49" s="55"/>
      <c r="BT49" s="56"/>
      <c r="BU49" s="75" t="s">
        <v>217</v>
      </c>
      <c r="BV49" s="76"/>
      <c r="BW49" s="76"/>
      <c r="BX49" s="76"/>
      <c r="BY49" s="77"/>
      <c r="CA49" t="s">
        <v>33</v>
      </c>
    </row>
    <row r="50" spans="1:79" s="135" customFormat="1" ht="12.75" customHeight="1" x14ac:dyDescent="0.2">
      <c r="A50" s="155">
        <v>2111</v>
      </c>
      <c r="B50" s="156"/>
      <c r="C50" s="156"/>
      <c r="D50" s="157"/>
      <c r="E50" s="129" t="s">
        <v>249</v>
      </c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1"/>
      <c r="U50" s="159">
        <v>675520.09</v>
      </c>
      <c r="V50" s="160"/>
      <c r="W50" s="160"/>
      <c r="X50" s="160"/>
      <c r="Y50" s="161"/>
      <c r="Z50" s="159">
        <v>0</v>
      </c>
      <c r="AA50" s="160"/>
      <c r="AB50" s="160"/>
      <c r="AC50" s="160"/>
      <c r="AD50" s="161"/>
      <c r="AE50" s="159">
        <v>0</v>
      </c>
      <c r="AF50" s="160"/>
      <c r="AG50" s="160"/>
      <c r="AH50" s="161"/>
      <c r="AI50" s="159">
        <f>IF(ISNUMBER(U50),U50,0)+IF(ISNUMBER(Z50),Z50,0)</f>
        <v>675520.09</v>
      </c>
      <c r="AJ50" s="160"/>
      <c r="AK50" s="160"/>
      <c r="AL50" s="160"/>
      <c r="AM50" s="161"/>
      <c r="AN50" s="159">
        <v>782940</v>
      </c>
      <c r="AO50" s="160"/>
      <c r="AP50" s="160"/>
      <c r="AQ50" s="160"/>
      <c r="AR50" s="161"/>
      <c r="AS50" s="159">
        <v>0</v>
      </c>
      <c r="AT50" s="160"/>
      <c r="AU50" s="160"/>
      <c r="AV50" s="160"/>
      <c r="AW50" s="161"/>
      <c r="AX50" s="159">
        <v>0</v>
      </c>
      <c r="AY50" s="160"/>
      <c r="AZ50" s="160"/>
      <c r="BA50" s="161"/>
      <c r="BB50" s="159">
        <f>IF(ISNUMBER(AN50),AN50,0)+IF(ISNUMBER(AS50),AS50,0)</f>
        <v>782940</v>
      </c>
      <c r="BC50" s="160"/>
      <c r="BD50" s="160"/>
      <c r="BE50" s="160"/>
      <c r="BF50" s="161"/>
      <c r="BG50" s="159">
        <v>797500</v>
      </c>
      <c r="BH50" s="160"/>
      <c r="BI50" s="160"/>
      <c r="BJ50" s="160"/>
      <c r="BK50" s="161"/>
      <c r="BL50" s="159">
        <v>0</v>
      </c>
      <c r="BM50" s="160"/>
      <c r="BN50" s="160"/>
      <c r="BO50" s="160"/>
      <c r="BP50" s="161"/>
      <c r="BQ50" s="159">
        <v>0</v>
      </c>
      <c r="BR50" s="160"/>
      <c r="BS50" s="160"/>
      <c r="BT50" s="161"/>
      <c r="BU50" s="159">
        <f>IF(ISNUMBER(BG50),BG50,0)+IF(ISNUMBER(BL50),BL50,0)</f>
        <v>797500</v>
      </c>
      <c r="BV50" s="160"/>
      <c r="BW50" s="160"/>
      <c r="BX50" s="160"/>
      <c r="BY50" s="161"/>
      <c r="CA50" s="135" t="s">
        <v>34</v>
      </c>
    </row>
    <row r="51" spans="1:79" s="135" customFormat="1" ht="12.75" customHeight="1" x14ac:dyDescent="0.2">
      <c r="A51" s="155">
        <v>2120</v>
      </c>
      <c r="B51" s="156"/>
      <c r="C51" s="156"/>
      <c r="D51" s="157"/>
      <c r="E51" s="129" t="s">
        <v>250</v>
      </c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1"/>
      <c r="U51" s="159">
        <v>151626.85</v>
      </c>
      <c r="V51" s="160"/>
      <c r="W51" s="160"/>
      <c r="X51" s="160"/>
      <c r="Y51" s="161"/>
      <c r="Z51" s="159">
        <v>0</v>
      </c>
      <c r="AA51" s="160"/>
      <c r="AB51" s="160"/>
      <c r="AC51" s="160"/>
      <c r="AD51" s="161"/>
      <c r="AE51" s="159">
        <v>0</v>
      </c>
      <c r="AF51" s="160"/>
      <c r="AG51" s="160"/>
      <c r="AH51" s="161"/>
      <c r="AI51" s="159">
        <f>IF(ISNUMBER(U51),U51,0)+IF(ISNUMBER(Z51),Z51,0)</f>
        <v>151626.85</v>
      </c>
      <c r="AJ51" s="160"/>
      <c r="AK51" s="160"/>
      <c r="AL51" s="160"/>
      <c r="AM51" s="161"/>
      <c r="AN51" s="159">
        <v>172300</v>
      </c>
      <c r="AO51" s="160"/>
      <c r="AP51" s="160"/>
      <c r="AQ51" s="160"/>
      <c r="AR51" s="161"/>
      <c r="AS51" s="159">
        <v>0</v>
      </c>
      <c r="AT51" s="160"/>
      <c r="AU51" s="160"/>
      <c r="AV51" s="160"/>
      <c r="AW51" s="161"/>
      <c r="AX51" s="159">
        <v>0</v>
      </c>
      <c r="AY51" s="160"/>
      <c r="AZ51" s="160"/>
      <c r="BA51" s="161"/>
      <c r="BB51" s="159">
        <f>IF(ISNUMBER(AN51),AN51,0)+IF(ISNUMBER(AS51),AS51,0)</f>
        <v>172300</v>
      </c>
      <c r="BC51" s="160"/>
      <c r="BD51" s="160"/>
      <c r="BE51" s="160"/>
      <c r="BF51" s="161"/>
      <c r="BG51" s="159">
        <v>175500</v>
      </c>
      <c r="BH51" s="160"/>
      <c r="BI51" s="160"/>
      <c r="BJ51" s="160"/>
      <c r="BK51" s="161"/>
      <c r="BL51" s="159">
        <v>0</v>
      </c>
      <c r="BM51" s="160"/>
      <c r="BN51" s="160"/>
      <c r="BO51" s="160"/>
      <c r="BP51" s="161"/>
      <c r="BQ51" s="159">
        <v>0</v>
      </c>
      <c r="BR51" s="160"/>
      <c r="BS51" s="160"/>
      <c r="BT51" s="161"/>
      <c r="BU51" s="159">
        <f>IF(ISNUMBER(BG51),BG51,0)+IF(ISNUMBER(BL51),BL51,0)</f>
        <v>175500</v>
      </c>
      <c r="BV51" s="160"/>
      <c r="BW51" s="160"/>
      <c r="BX51" s="160"/>
      <c r="BY51" s="161"/>
    </row>
    <row r="52" spans="1:79" s="135" customFormat="1" ht="12.75" customHeight="1" x14ac:dyDescent="0.2">
      <c r="A52" s="155">
        <v>2210</v>
      </c>
      <c r="B52" s="156"/>
      <c r="C52" s="156"/>
      <c r="D52" s="157"/>
      <c r="E52" s="129" t="s">
        <v>251</v>
      </c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1"/>
      <c r="U52" s="159">
        <v>13987</v>
      </c>
      <c r="V52" s="160"/>
      <c r="W52" s="160"/>
      <c r="X52" s="160"/>
      <c r="Y52" s="161"/>
      <c r="Z52" s="159">
        <v>0</v>
      </c>
      <c r="AA52" s="160"/>
      <c r="AB52" s="160"/>
      <c r="AC52" s="160"/>
      <c r="AD52" s="161"/>
      <c r="AE52" s="159">
        <v>0</v>
      </c>
      <c r="AF52" s="160"/>
      <c r="AG52" s="160"/>
      <c r="AH52" s="161"/>
      <c r="AI52" s="159">
        <f>IF(ISNUMBER(U52),U52,0)+IF(ISNUMBER(Z52),Z52,0)</f>
        <v>13987</v>
      </c>
      <c r="AJ52" s="160"/>
      <c r="AK52" s="160"/>
      <c r="AL52" s="160"/>
      <c r="AM52" s="161"/>
      <c r="AN52" s="159">
        <v>10000</v>
      </c>
      <c r="AO52" s="160"/>
      <c r="AP52" s="160"/>
      <c r="AQ52" s="160"/>
      <c r="AR52" s="161"/>
      <c r="AS52" s="159">
        <v>0</v>
      </c>
      <c r="AT52" s="160"/>
      <c r="AU52" s="160"/>
      <c r="AV52" s="160"/>
      <c r="AW52" s="161"/>
      <c r="AX52" s="159">
        <v>0</v>
      </c>
      <c r="AY52" s="160"/>
      <c r="AZ52" s="160"/>
      <c r="BA52" s="161"/>
      <c r="BB52" s="159">
        <f>IF(ISNUMBER(AN52),AN52,0)+IF(ISNUMBER(AS52),AS52,0)</f>
        <v>10000</v>
      </c>
      <c r="BC52" s="160"/>
      <c r="BD52" s="160"/>
      <c r="BE52" s="160"/>
      <c r="BF52" s="161"/>
      <c r="BG52" s="159">
        <v>9000</v>
      </c>
      <c r="BH52" s="160"/>
      <c r="BI52" s="160"/>
      <c r="BJ52" s="160"/>
      <c r="BK52" s="161"/>
      <c r="BL52" s="159">
        <v>0</v>
      </c>
      <c r="BM52" s="160"/>
      <c r="BN52" s="160"/>
      <c r="BO52" s="160"/>
      <c r="BP52" s="161"/>
      <c r="BQ52" s="159">
        <v>0</v>
      </c>
      <c r="BR52" s="160"/>
      <c r="BS52" s="160"/>
      <c r="BT52" s="161"/>
      <c r="BU52" s="159">
        <f>IF(ISNUMBER(BG52),BG52,0)+IF(ISNUMBER(BL52),BL52,0)</f>
        <v>9000</v>
      </c>
      <c r="BV52" s="160"/>
      <c r="BW52" s="160"/>
      <c r="BX52" s="160"/>
      <c r="BY52" s="161"/>
    </row>
    <row r="53" spans="1:79" s="135" customFormat="1" ht="12.75" customHeight="1" x14ac:dyDescent="0.2">
      <c r="A53" s="155">
        <v>2240</v>
      </c>
      <c r="B53" s="156"/>
      <c r="C53" s="156"/>
      <c r="D53" s="157"/>
      <c r="E53" s="129" t="s">
        <v>252</v>
      </c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1"/>
      <c r="U53" s="159">
        <v>9900</v>
      </c>
      <c r="V53" s="160"/>
      <c r="W53" s="160"/>
      <c r="X53" s="160"/>
      <c r="Y53" s="161"/>
      <c r="Z53" s="159">
        <v>0</v>
      </c>
      <c r="AA53" s="160"/>
      <c r="AB53" s="160"/>
      <c r="AC53" s="160"/>
      <c r="AD53" s="161"/>
      <c r="AE53" s="159">
        <v>0</v>
      </c>
      <c r="AF53" s="160"/>
      <c r="AG53" s="160"/>
      <c r="AH53" s="161"/>
      <c r="AI53" s="159">
        <f>IF(ISNUMBER(U53),U53,0)+IF(ISNUMBER(Z53),Z53,0)</f>
        <v>9900</v>
      </c>
      <c r="AJ53" s="160"/>
      <c r="AK53" s="160"/>
      <c r="AL53" s="160"/>
      <c r="AM53" s="161"/>
      <c r="AN53" s="159">
        <v>12080</v>
      </c>
      <c r="AO53" s="160"/>
      <c r="AP53" s="160"/>
      <c r="AQ53" s="160"/>
      <c r="AR53" s="161"/>
      <c r="AS53" s="159">
        <v>0</v>
      </c>
      <c r="AT53" s="160"/>
      <c r="AU53" s="160"/>
      <c r="AV53" s="160"/>
      <c r="AW53" s="161"/>
      <c r="AX53" s="159">
        <v>0</v>
      </c>
      <c r="AY53" s="160"/>
      <c r="AZ53" s="160"/>
      <c r="BA53" s="161"/>
      <c r="BB53" s="159">
        <f>IF(ISNUMBER(AN53),AN53,0)+IF(ISNUMBER(AS53),AS53,0)</f>
        <v>12080</v>
      </c>
      <c r="BC53" s="160"/>
      <c r="BD53" s="160"/>
      <c r="BE53" s="160"/>
      <c r="BF53" s="161"/>
      <c r="BG53" s="159">
        <v>15340</v>
      </c>
      <c r="BH53" s="160"/>
      <c r="BI53" s="160"/>
      <c r="BJ53" s="160"/>
      <c r="BK53" s="161"/>
      <c r="BL53" s="159">
        <v>0</v>
      </c>
      <c r="BM53" s="160"/>
      <c r="BN53" s="160"/>
      <c r="BO53" s="160"/>
      <c r="BP53" s="161"/>
      <c r="BQ53" s="159">
        <v>0</v>
      </c>
      <c r="BR53" s="160"/>
      <c r="BS53" s="160"/>
      <c r="BT53" s="161"/>
      <c r="BU53" s="159">
        <f>IF(ISNUMBER(BG53),BG53,0)+IF(ISNUMBER(BL53),BL53,0)</f>
        <v>15340</v>
      </c>
      <c r="BV53" s="160"/>
      <c r="BW53" s="160"/>
      <c r="BX53" s="160"/>
      <c r="BY53" s="161"/>
    </row>
    <row r="54" spans="1:79" s="135" customFormat="1" ht="12.75" customHeight="1" x14ac:dyDescent="0.2">
      <c r="A54" s="155">
        <v>2250</v>
      </c>
      <c r="B54" s="156"/>
      <c r="C54" s="156"/>
      <c r="D54" s="157"/>
      <c r="E54" s="129" t="s">
        <v>253</v>
      </c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1"/>
      <c r="U54" s="159">
        <v>600</v>
      </c>
      <c r="V54" s="160"/>
      <c r="W54" s="160"/>
      <c r="X54" s="160"/>
      <c r="Y54" s="161"/>
      <c r="Z54" s="159">
        <v>0</v>
      </c>
      <c r="AA54" s="160"/>
      <c r="AB54" s="160"/>
      <c r="AC54" s="160"/>
      <c r="AD54" s="161"/>
      <c r="AE54" s="159">
        <v>0</v>
      </c>
      <c r="AF54" s="160"/>
      <c r="AG54" s="160"/>
      <c r="AH54" s="161"/>
      <c r="AI54" s="159">
        <f>IF(ISNUMBER(U54),U54,0)+IF(ISNUMBER(Z54),Z54,0)</f>
        <v>600</v>
      </c>
      <c r="AJ54" s="160"/>
      <c r="AK54" s="160"/>
      <c r="AL54" s="160"/>
      <c r="AM54" s="161"/>
      <c r="AN54" s="159">
        <v>5000</v>
      </c>
      <c r="AO54" s="160"/>
      <c r="AP54" s="160"/>
      <c r="AQ54" s="160"/>
      <c r="AR54" s="161"/>
      <c r="AS54" s="159">
        <v>0</v>
      </c>
      <c r="AT54" s="160"/>
      <c r="AU54" s="160"/>
      <c r="AV54" s="160"/>
      <c r="AW54" s="161"/>
      <c r="AX54" s="159">
        <v>0</v>
      </c>
      <c r="AY54" s="160"/>
      <c r="AZ54" s="160"/>
      <c r="BA54" s="161"/>
      <c r="BB54" s="159">
        <f>IF(ISNUMBER(AN54),AN54,0)+IF(ISNUMBER(AS54),AS54,0)</f>
        <v>5000</v>
      </c>
      <c r="BC54" s="160"/>
      <c r="BD54" s="160"/>
      <c r="BE54" s="160"/>
      <c r="BF54" s="161"/>
      <c r="BG54" s="159">
        <v>4500</v>
      </c>
      <c r="BH54" s="160"/>
      <c r="BI54" s="160"/>
      <c r="BJ54" s="160"/>
      <c r="BK54" s="161"/>
      <c r="BL54" s="159">
        <v>0</v>
      </c>
      <c r="BM54" s="160"/>
      <c r="BN54" s="160"/>
      <c r="BO54" s="160"/>
      <c r="BP54" s="161"/>
      <c r="BQ54" s="159">
        <v>0</v>
      </c>
      <c r="BR54" s="160"/>
      <c r="BS54" s="160"/>
      <c r="BT54" s="161"/>
      <c r="BU54" s="159">
        <f>IF(ISNUMBER(BG54),BG54,0)+IF(ISNUMBER(BL54),BL54,0)</f>
        <v>4500</v>
      </c>
      <c r="BV54" s="160"/>
      <c r="BW54" s="160"/>
      <c r="BX54" s="160"/>
      <c r="BY54" s="161"/>
    </row>
    <row r="55" spans="1:79" s="135" customFormat="1" ht="12.75" customHeight="1" x14ac:dyDescent="0.2">
      <c r="A55" s="155">
        <v>2271</v>
      </c>
      <c r="B55" s="156"/>
      <c r="C55" s="156"/>
      <c r="D55" s="157"/>
      <c r="E55" s="129" t="s">
        <v>254</v>
      </c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1"/>
      <c r="U55" s="159">
        <v>17997.93</v>
      </c>
      <c r="V55" s="160"/>
      <c r="W55" s="160"/>
      <c r="X55" s="160"/>
      <c r="Y55" s="161"/>
      <c r="Z55" s="159">
        <v>0</v>
      </c>
      <c r="AA55" s="160"/>
      <c r="AB55" s="160"/>
      <c r="AC55" s="160"/>
      <c r="AD55" s="161"/>
      <c r="AE55" s="159">
        <v>0</v>
      </c>
      <c r="AF55" s="160"/>
      <c r="AG55" s="160"/>
      <c r="AH55" s="161"/>
      <c r="AI55" s="159">
        <f>IF(ISNUMBER(U55),U55,0)+IF(ISNUMBER(Z55),Z55,0)</f>
        <v>17997.93</v>
      </c>
      <c r="AJ55" s="160"/>
      <c r="AK55" s="160"/>
      <c r="AL55" s="160"/>
      <c r="AM55" s="161"/>
      <c r="AN55" s="159">
        <v>21760</v>
      </c>
      <c r="AO55" s="160"/>
      <c r="AP55" s="160"/>
      <c r="AQ55" s="160"/>
      <c r="AR55" s="161"/>
      <c r="AS55" s="159">
        <v>0</v>
      </c>
      <c r="AT55" s="160"/>
      <c r="AU55" s="160"/>
      <c r="AV55" s="160"/>
      <c r="AW55" s="161"/>
      <c r="AX55" s="159">
        <v>0</v>
      </c>
      <c r="AY55" s="160"/>
      <c r="AZ55" s="160"/>
      <c r="BA55" s="161"/>
      <c r="BB55" s="159">
        <f>IF(ISNUMBER(AN55),AN55,0)+IF(ISNUMBER(AS55),AS55,0)</f>
        <v>21760</v>
      </c>
      <c r="BC55" s="160"/>
      <c r="BD55" s="160"/>
      <c r="BE55" s="160"/>
      <c r="BF55" s="161"/>
      <c r="BG55" s="159">
        <v>21900</v>
      </c>
      <c r="BH55" s="160"/>
      <c r="BI55" s="160"/>
      <c r="BJ55" s="160"/>
      <c r="BK55" s="161"/>
      <c r="BL55" s="159">
        <v>0</v>
      </c>
      <c r="BM55" s="160"/>
      <c r="BN55" s="160"/>
      <c r="BO55" s="160"/>
      <c r="BP55" s="161"/>
      <c r="BQ55" s="159">
        <v>0</v>
      </c>
      <c r="BR55" s="160"/>
      <c r="BS55" s="160"/>
      <c r="BT55" s="161"/>
      <c r="BU55" s="159">
        <f>IF(ISNUMBER(BG55),BG55,0)+IF(ISNUMBER(BL55),BL55,0)</f>
        <v>21900</v>
      </c>
      <c r="BV55" s="160"/>
      <c r="BW55" s="160"/>
      <c r="BX55" s="160"/>
      <c r="BY55" s="161"/>
    </row>
    <row r="56" spans="1:79" s="135" customFormat="1" ht="12.75" customHeight="1" x14ac:dyDescent="0.2">
      <c r="A56" s="155">
        <v>2272</v>
      </c>
      <c r="B56" s="156"/>
      <c r="C56" s="156"/>
      <c r="D56" s="157"/>
      <c r="E56" s="129" t="s">
        <v>255</v>
      </c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1"/>
      <c r="U56" s="159">
        <v>1464</v>
      </c>
      <c r="V56" s="160"/>
      <c r="W56" s="160"/>
      <c r="X56" s="160"/>
      <c r="Y56" s="161"/>
      <c r="Z56" s="159">
        <v>0</v>
      </c>
      <c r="AA56" s="160"/>
      <c r="AB56" s="160"/>
      <c r="AC56" s="160"/>
      <c r="AD56" s="161"/>
      <c r="AE56" s="159">
        <v>0</v>
      </c>
      <c r="AF56" s="160"/>
      <c r="AG56" s="160"/>
      <c r="AH56" s="161"/>
      <c r="AI56" s="159">
        <f>IF(ISNUMBER(U56),U56,0)+IF(ISNUMBER(Z56),Z56,0)</f>
        <v>1464</v>
      </c>
      <c r="AJ56" s="160"/>
      <c r="AK56" s="160"/>
      <c r="AL56" s="160"/>
      <c r="AM56" s="161"/>
      <c r="AN56" s="159">
        <v>1610</v>
      </c>
      <c r="AO56" s="160"/>
      <c r="AP56" s="160"/>
      <c r="AQ56" s="160"/>
      <c r="AR56" s="161"/>
      <c r="AS56" s="159">
        <v>0</v>
      </c>
      <c r="AT56" s="160"/>
      <c r="AU56" s="160"/>
      <c r="AV56" s="160"/>
      <c r="AW56" s="161"/>
      <c r="AX56" s="159">
        <v>0</v>
      </c>
      <c r="AY56" s="160"/>
      <c r="AZ56" s="160"/>
      <c r="BA56" s="161"/>
      <c r="BB56" s="159">
        <f>IF(ISNUMBER(AN56),AN56,0)+IF(ISNUMBER(AS56),AS56,0)</f>
        <v>1610</v>
      </c>
      <c r="BC56" s="160"/>
      <c r="BD56" s="160"/>
      <c r="BE56" s="160"/>
      <c r="BF56" s="161"/>
      <c r="BG56" s="159">
        <v>2000</v>
      </c>
      <c r="BH56" s="160"/>
      <c r="BI56" s="160"/>
      <c r="BJ56" s="160"/>
      <c r="BK56" s="161"/>
      <c r="BL56" s="159">
        <v>0</v>
      </c>
      <c r="BM56" s="160"/>
      <c r="BN56" s="160"/>
      <c r="BO56" s="160"/>
      <c r="BP56" s="161"/>
      <c r="BQ56" s="159">
        <v>0</v>
      </c>
      <c r="BR56" s="160"/>
      <c r="BS56" s="160"/>
      <c r="BT56" s="161"/>
      <c r="BU56" s="159">
        <f>IF(ISNUMBER(BG56),BG56,0)+IF(ISNUMBER(BL56),BL56,0)</f>
        <v>2000</v>
      </c>
      <c r="BV56" s="160"/>
      <c r="BW56" s="160"/>
      <c r="BX56" s="160"/>
      <c r="BY56" s="161"/>
    </row>
    <row r="57" spans="1:79" s="135" customFormat="1" ht="12.75" customHeight="1" x14ac:dyDescent="0.2">
      <c r="A57" s="155">
        <v>2273</v>
      </c>
      <c r="B57" s="156"/>
      <c r="C57" s="156"/>
      <c r="D57" s="157"/>
      <c r="E57" s="129" t="s">
        <v>256</v>
      </c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1"/>
      <c r="U57" s="159">
        <v>3115.74</v>
      </c>
      <c r="V57" s="160"/>
      <c r="W57" s="160"/>
      <c r="X57" s="160"/>
      <c r="Y57" s="161"/>
      <c r="Z57" s="159">
        <v>0</v>
      </c>
      <c r="AA57" s="160"/>
      <c r="AB57" s="160"/>
      <c r="AC57" s="160"/>
      <c r="AD57" s="161"/>
      <c r="AE57" s="159">
        <v>0</v>
      </c>
      <c r="AF57" s="160"/>
      <c r="AG57" s="160"/>
      <c r="AH57" s="161"/>
      <c r="AI57" s="159">
        <f>IF(ISNUMBER(U57),U57,0)+IF(ISNUMBER(Z57),Z57,0)</f>
        <v>3115.74</v>
      </c>
      <c r="AJ57" s="160"/>
      <c r="AK57" s="160"/>
      <c r="AL57" s="160"/>
      <c r="AM57" s="161"/>
      <c r="AN57" s="159">
        <v>2800</v>
      </c>
      <c r="AO57" s="160"/>
      <c r="AP57" s="160"/>
      <c r="AQ57" s="160"/>
      <c r="AR57" s="161"/>
      <c r="AS57" s="159">
        <v>0</v>
      </c>
      <c r="AT57" s="160"/>
      <c r="AU57" s="160"/>
      <c r="AV57" s="160"/>
      <c r="AW57" s="161"/>
      <c r="AX57" s="159">
        <v>0</v>
      </c>
      <c r="AY57" s="160"/>
      <c r="AZ57" s="160"/>
      <c r="BA57" s="161"/>
      <c r="BB57" s="159">
        <f>IF(ISNUMBER(AN57),AN57,0)+IF(ISNUMBER(AS57),AS57,0)</f>
        <v>2800</v>
      </c>
      <c r="BC57" s="160"/>
      <c r="BD57" s="160"/>
      <c r="BE57" s="160"/>
      <c r="BF57" s="161"/>
      <c r="BG57" s="159">
        <v>4100</v>
      </c>
      <c r="BH57" s="160"/>
      <c r="BI57" s="160"/>
      <c r="BJ57" s="160"/>
      <c r="BK57" s="161"/>
      <c r="BL57" s="159">
        <v>0</v>
      </c>
      <c r="BM57" s="160"/>
      <c r="BN57" s="160"/>
      <c r="BO57" s="160"/>
      <c r="BP57" s="161"/>
      <c r="BQ57" s="159">
        <v>0</v>
      </c>
      <c r="BR57" s="160"/>
      <c r="BS57" s="160"/>
      <c r="BT57" s="161"/>
      <c r="BU57" s="159">
        <f>IF(ISNUMBER(BG57),BG57,0)+IF(ISNUMBER(BL57),BL57,0)</f>
        <v>4100</v>
      </c>
      <c r="BV57" s="160"/>
      <c r="BW57" s="160"/>
      <c r="BX57" s="160"/>
      <c r="BY57" s="161"/>
    </row>
    <row r="58" spans="1:79" s="135" customFormat="1" ht="25.5" customHeight="1" x14ac:dyDescent="0.2">
      <c r="A58" s="155">
        <v>2275</v>
      </c>
      <c r="B58" s="156"/>
      <c r="C58" s="156"/>
      <c r="D58" s="157"/>
      <c r="E58" s="129" t="s">
        <v>257</v>
      </c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1"/>
      <c r="U58" s="159">
        <v>120</v>
      </c>
      <c r="V58" s="160"/>
      <c r="W58" s="160"/>
      <c r="X58" s="160"/>
      <c r="Y58" s="161"/>
      <c r="Z58" s="159">
        <v>0</v>
      </c>
      <c r="AA58" s="160"/>
      <c r="AB58" s="160"/>
      <c r="AC58" s="160"/>
      <c r="AD58" s="161"/>
      <c r="AE58" s="159">
        <v>0</v>
      </c>
      <c r="AF58" s="160"/>
      <c r="AG58" s="160"/>
      <c r="AH58" s="161"/>
      <c r="AI58" s="159">
        <f>IF(ISNUMBER(U58),U58,0)+IF(ISNUMBER(Z58),Z58,0)</f>
        <v>120</v>
      </c>
      <c r="AJ58" s="160"/>
      <c r="AK58" s="160"/>
      <c r="AL58" s="160"/>
      <c r="AM58" s="161"/>
      <c r="AN58" s="159">
        <v>310</v>
      </c>
      <c r="AO58" s="160"/>
      <c r="AP58" s="160"/>
      <c r="AQ58" s="160"/>
      <c r="AR58" s="161"/>
      <c r="AS58" s="159">
        <v>0</v>
      </c>
      <c r="AT58" s="160"/>
      <c r="AU58" s="160"/>
      <c r="AV58" s="160"/>
      <c r="AW58" s="161"/>
      <c r="AX58" s="159">
        <v>0</v>
      </c>
      <c r="AY58" s="160"/>
      <c r="AZ58" s="160"/>
      <c r="BA58" s="161"/>
      <c r="BB58" s="159">
        <f>IF(ISNUMBER(AN58),AN58,0)+IF(ISNUMBER(AS58),AS58,0)</f>
        <v>310</v>
      </c>
      <c r="BC58" s="160"/>
      <c r="BD58" s="160"/>
      <c r="BE58" s="160"/>
      <c r="BF58" s="161"/>
      <c r="BG58" s="159">
        <v>300</v>
      </c>
      <c r="BH58" s="160"/>
      <c r="BI58" s="160"/>
      <c r="BJ58" s="160"/>
      <c r="BK58" s="161"/>
      <c r="BL58" s="159">
        <v>0</v>
      </c>
      <c r="BM58" s="160"/>
      <c r="BN58" s="160"/>
      <c r="BO58" s="160"/>
      <c r="BP58" s="161"/>
      <c r="BQ58" s="159">
        <v>0</v>
      </c>
      <c r="BR58" s="160"/>
      <c r="BS58" s="160"/>
      <c r="BT58" s="161"/>
      <c r="BU58" s="159">
        <f>IF(ISNUMBER(BG58),BG58,0)+IF(ISNUMBER(BL58),BL58,0)</f>
        <v>300</v>
      </c>
      <c r="BV58" s="160"/>
      <c r="BW58" s="160"/>
      <c r="BX58" s="160"/>
      <c r="BY58" s="161"/>
    </row>
    <row r="59" spans="1:79" s="9" customFormat="1" ht="12.75" customHeight="1" x14ac:dyDescent="0.2">
      <c r="A59" s="117"/>
      <c r="B59" s="115"/>
      <c r="C59" s="115"/>
      <c r="D59" s="116"/>
      <c r="E59" s="136" t="s">
        <v>179</v>
      </c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8"/>
      <c r="U59" s="163">
        <v>874331.61</v>
      </c>
      <c r="V59" s="164"/>
      <c r="W59" s="164"/>
      <c r="X59" s="164"/>
      <c r="Y59" s="165"/>
      <c r="Z59" s="163">
        <v>0</v>
      </c>
      <c r="AA59" s="164"/>
      <c r="AB59" s="164"/>
      <c r="AC59" s="164"/>
      <c r="AD59" s="165"/>
      <c r="AE59" s="163">
        <v>0</v>
      </c>
      <c r="AF59" s="164"/>
      <c r="AG59" s="164"/>
      <c r="AH59" s="165"/>
      <c r="AI59" s="163">
        <f>IF(ISNUMBER(U59),U59,0)+IF(ISNUMBER(Z59),Z59,0)</f>
        <v>874331.61</v>
      </c>
      <c r="AJ59" s="164"/>
      <c r="AK59" s="164"/>
      <c r="AL59" s="164"/>
      <c r="AM59" s="165"/>
      <c r="AN59" s="163">
        <v>1008800</v>
      </c>
      <c r="AO59" s="164"/>
      <c r="AP59" s="164"/>
      <c r="AQ59" s="164"/>
      <c r="AR59" s="165"/>
      <c r="AS59" s="163">
        <v>0</v>
      </c>
      <c r="AT59" s="164"/>
      <c r="AU59" s="164"/>
      <c r="AV59" s="164"/>
      <c r="AW59" s="165"/>
      <c r="AX59" s="163">
        <v>0</v>
      </c>
      <c r="AY59" s="164"/>
      <c r="AZ59" s="164"/>
      <c r="BA59" s="165"/>
      <c r="BB59" s="163">
        <f>IF(ISNUMBER(AN59),AN59,0)+IF(ISNUMBER(AS59),AS59,0)</f>
        <v>1008800</v>
      </c>
      <c r="BC59" s="164"/>
      <c r="BD59" s="164"/>
      <c r="BE59" s="164"/>
      <c r="BF59" s="165"/>
      <c r="BG59" s="163">
        <v>1030140</v>
      </c>
      <c r="BH59" s="164"/>
      <c r="BI59" s="164"/>
      <c r="BJ59" s="164"/>
      <c r="BK59" s="165"/>
      <c r="BL59" s="163">
        <v>0</v>
      </c>
      <c r="BM59" s="164"/>
      <c r="BN59" s="164"/>
      <c r="BO59" s="164"/>
      <c r="BP59" s="165"/>
      <c r="BQ59" s="163">
        <v>0</v>
      </c>
      <c r="BR59" s="164"/>
      <c r="BS59" s="164"/>
      <c r="BT59" s="165"/>
      <c r="BU59" s="163">
        <f>IF(ISNUMBER(BG59),BG59,0)+IF(ISNUMBER(BL59),BL59,0)</f>
        <v>1030140</v>
      </c>
      <c r="BV59" s="164"/>
      <c r="BW59" s="164"/>
      <c r="BX59" s="164"/>
      <c r="BY59" s="165"/>
    </row>
    <row r="61" spans="1:79" ht="14.25" customHeight="1" x14ac:dyDescent="0.2">
      <c r="A61" s="67" t="s">
        <v>324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15" customHeight="1" x14ac:dyDescent="0.2">
      <c r="A62" s="78" t="s">
        <v>238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</row>
    <row r="63" spans="1:79" ht="23.1" customHeight="1" x14ac:dyDescent="0.2">
      <c r="A63" s="92" t="s">
        <v>150</v>
      </c>
      <c r="B63" s="93"/>
      <c r="C63" s="93"/>
      <c r="D63" s="93"/>
      <c r="E63" s="94"/>
      <c r="F63" s="57" t="s">
        <v>20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1" t="s">
        <v>239</v>
      </c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3"/>
      <c r="AN63" s="51" t="s">
        <v>240</v>
      </c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3"/>
      <c r="BG63" s="51" t="s">
        <v>241</v>
      </c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3"/>
    </row>
    <row r="64" spans="1:79" ht="51.75" customHeight="1" x14ac:dyDescent="0.2">
      <c r="A64" s="95"/>
      <c r="B64" s="96"/>
      <c r="C64" s="96"/>
      <c r="D64" s="96"/>
      <c r="E64" s="9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1" t="s">
        <v>5</v>
      </c>
      <c r="V64" s="52"/>
      <c r="W64" s="52"/>
      <c r="X64" s="52"/>
      <c r="Y64" s="53"/>
      <c r="Z64" s="51" t="s">
        <v>4</v>
      </c>
      <c r="AA64" s="52"/>
      <c r="AB64" s="52"/>
      <c r="AC64" s="52"/>
      <c r="AD64" s="53"/>
      <c r="AE64" s="71" t="s">
        <v>147</v>
      </c>
      <c r="AF64" s="72"/>
      <c r="AG64" s="72"/>
      <c r="AH64" s="73"/>
      <c r="AI64" s="51" t="s">
        <v>6</v>
      </c>
      <c r="AJ64" s="52"/>
      <c r="AK64" s="52"/>
      <c r="AL64" s="52"/>
      <c r="AM64" s="53"/>
      <c r="AN64" s="51" t="s">
        <v>5</v>
      </c>
      <c r="AO64" s="52"/>
      <c r="AP64" s="52"/>
      <c r="AQ64" s="52"/>
      <c r="AR64" s="53"/>
      <c r="AS64" s="51" t="s">
        <v>4</v>
      </c>
      <c r="AT64" s="52"/>
      <c r="AU64" s="52"/>
      <c r="AV64" s="52"/>
      <c r="AW64" s="53"/>
      <c r="AX64" s="71" t="s">
        <v>147</v>
      </c>
      <c r="AY64" s="72"/>
      <c r="AZ64" s="72"/>
      <c r="BA64" s="73"/>
      <c r="BB64" s="51" t="s">
        <v>118</v>
      </c>
      <c r="BC64" s="52"/>
      <c r="BD64" s="52"/>
      <c r="BE64" s="52"/>
      <c r="BF64" s="53"/>
      <c r="BG64" s="51" t="s">
        <v>5</v>
      </c>
      <c r="BH64" s="52"/>
      <c r="BI64" s="52"/>
      <c r="BJ64" s="52"/>
      <c r="BK64" s="53"/>
      <c r="BL64" s="51" t="s">
        <v>4</v>
      </c>
      <c r="BM64" s="52"/>
      <c r="BN64" s="52"/>
      <c r="BO64" s="52"/>
      <c r="BP64" s="53"/>
      <c r="BQ64" s="71" t="s">
        <v>147</v>
      </c>
      <c r="BR64" s="72"/>
      <c r="BS64" s="72"/>
      <c r="BT64" s="73"/>
      <c r="BU64" s="57" t="s">
        <v>119</v>
      </c>
      <c r="BV64" s="57"/>
      <c r="BW64" s="57"/>
      <c r="BX64" s="57"/>
      <c r="BY64" s="57"/>
    </row>
    <row r="65" spans="1:79" ht="15" customHeight="1" x14ac:dyDescent="0.2">
      <c r="A65" s="51">
        <v>1</v>
      </c>
      <c r="B65" s="52"/>
      <c r="C65" s="52"/>
      <c r="D65" s="52"/>
      <c r="E65" s="53"/>
      <c r="F65" s="51">
        <v>2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3"/>
      <c r="U65" s="51">
        <v>3</v>
      </c>
      <c r="V65" s="52"/>
      <c r="W65" s="52"/>
      <c r="X65" s="52"/>
      <c r="Y65" s="53"/>
      <c r="Z65" s="51">
        <v>4</v>
      </c>
      <c r="AA65" s="52"/>
      <c r="AB65" s="52"/>
      <c r="AC65" s="52"/>
      <c r="AD65" s="53"/>
      <c r="AE65" s="51">
        <v>5</v>
      </c>
      <c r="AF65" s="52"/>
      <c r="AG65" s="52"/>
      <c r="AH65" s="53"/>
      <c r="AI65" s="51">
        <v>6</v>
      </c>
      <c r="AJ65" s="52"/>
      <c r="AK65" s="52"/>
      <c r="AL65" s="52"/>
      <c r="AM65" s="53"/>
      <c r="AN65" s="51">
        <v>7</v>
      </c>
      <c r="AO65" s="52"/>
      <c r="AP65" s="52"/>
      <c r="AQ65" s="52"/>
      <c r="AR65" s="53"/>
      <c r="AS65" s="51">
        <v>8</v>
      </c>
      <c r="AT65" s="52"/>
      <c r="AU65" s="52"/>
      <c r="AV65" s="52"/>
      <c r="AW65" s="53"/>
      <c r="AX65" s="51">
        <v>9</v>
      </c>
      <c r="AY65" s="52"/>
      <c r="AZ65" s="52"/>
      <c r="BA65" s="53"/>
      <c r="BB65" s="51">
        <v>10</v>
      </c>
      <c r="BC65" s="52"/>
      <c r="BD65" s="52"/>
      <c r="BE65" s="52"/>
      <c r="BF65" s="53"/>
      <c r="BG65" s="51">
        <v>11</v>
      </c>
      <c r="BH65" s="52"/>
      <c r="BI65" s="52"/>
      <c r="BJ65" s="52"/>
      <c r="BK65" s="53"/>
      <c r="BL65" s="51">
        <v>12</v>
      </c>
      <c r="BM65" s="52"/>
      <c r="BN65" s="52"/>
      <c r="BO65" s="52"/>
      <c r="BP65" s="53"/>
      <c r="BQ65" s="51">
        <v>13</v>
      </c>
      <c r="BR65" s="52"/>
      <c r="BS65" s="52"/>
      <c r="BT65" s="53"/>
      <c r="BU65" s="57">
        <v>14</v>
      </c>
      <c r="BV65" s="57"/>
      <c r="BW65" s="57"/>
      <c r="BX65" s="57"/>
      <c r="BY65" s="57"/>
    </row>
    <row r="66" spans="1:79" s="2" customFormat="1" ht="13.5" hidden="1" customHeight="1" x14ac:dyDescent="0.2">
      <c r="A66" s="54" t="s">
        <v>85</v>
      </c>
      <c r="B66" s="55"/>
      <c r="C66" s="55"/>
      <c r="D66" s="55"/>
      <c r="E66" s="56"/>
      <c r="F66" s="54" t="s">
        <v>78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6"/>
      <c r="U66" s="54" t="s">
        <v>86</v>
      </c>
      <c r="V66" s="55"/>
      <c r="W66" s="55"/>
      <c r="X66" s="55"/>
      <c r="Y66" s="56"/>
      <c r="Z66" s="54" t="s">
        <v>87</v>
      </c>
      <c r="AA66" s="55"/>
      <c r="AB66" s="55"/>
      <c r="AC66" s="55"/>
      <c r="AD66" s="56"/>
      <c r="AE66" s="54" t="s">
        <v>113</v>
      </c>
      <c r="AF66" s="55"/>
      <c r="AG66" s="55"/>
      <c r="AH66" s="56"/>
      <c r="AI66" s="75" t="s">
        <v>217</v>
      </c>
      <c r="AJ66" s="76"/>
      <c r="AK66" s="76"/>
      <c r="AL66" s="76"/>
      <c r="AM66" s="77"/>
      <c r="AN66" s="54" t="s">
        <v>88</v>
      </c>
      <c r="AO66" s="55"/>
      <c r="AP66" s="55"/>
      <c r="AQ66" s="55"/>
      <c r="AR66" s="56"/>
      <c r="AS66" s="54" t="s">
        <v>89</v>
      </c>
      <c r="AT66" s="55"/>
      <c r="AU66" s="55"/>
      <c r="AV66" s="55"/>
      <c r="AW66" s="56"/>
      <c r="AX66" s="54" t="s">
        <v>114</v>
      </c>
      <c r="AY66" s="55"/>
      <c r="AZ66" s="55"/>
      <c r="BA66" s="56"/>
      <c r="BB66" s="75" t="s">
        <v>217</v>
      </c>
      <c r="BC66" s="76"/>
      <c r="BD66" s="76"/>
      <c r="BE66" s="76"/>
      <c r="BF66" s="77"/>
      <c r="BG66" s="54" t="s">
        <v>79</v>
      </c>
      <c r="BH66" s="55"/>
      <c r="BI66" s="55"/>
      <c r="BJ66" s="55"/>
      <c r="BK66" s="56"/>
      <c r="BL66" s="54" t="s">
        <v>80</v>
      </c>
      <c r="BM66" s="55"/>
      <c r="BN66" s="55"/>
      <c r="BO66" s="55"/>
      <c r="BP66" s="56"/>
      <c r="BQ66" s="54" t="s">
        <v>115</v>
      </c>
      <c r="BR66" s="55"/>
      <c r="BS66" s="55"/>
      <c r="BT66" s="56"/>
      <c r="BU66" s="69" t="s">
        <v>217</v>
      </c>
      <c r="BV66" s="69"/>
      <c r="BW66" s="69"/>
      <c r="BX66" s="69"/>
      <c r="BY66" s="69"/>
      <c r="CA66" t="s">
        <v>35</v>
      </c>
    </row>
    <row r="67" spans="1:79" s="9" customFormat="1" ht="12.75" customHeight="1" x14ac:dyDescent="0.2">
      <c r="A67" s="117"/>
      <c r="B67" s="115"/>
      <c r="C67" s="115"/>
      <c r="D67" s="115"/>
      <c r="E67" s="116"/>
      <c r="F67" s="117" t="s">
        <v>179</v>
      </c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63"/>
      <c r="V67" s="164"/>
      <c r="W67" s="164"/>
      <c r="X67" s="164"/>
      <c r="Y67" s="165"/>
      <c r="Z67" s="163"/>
      <c r="AA67" s="164"/>
      <c r="AB67" s="164"/>
      <c r="AC67" s="164"/>
      <c r="AD67" s="165"/>
      <c r="AE67" s="163"/>
      <c r="AF67" s="164"/>
      <c r="AG67" s="164"/>
      <c r="AH67" s="165"/>
      <c r="AI67" s="163">
        <f>IF(ISNUMBER(U67),U67,0)+IF(ISNUMBER(Z67),Z67,0)</f>
        <v>0</v>
      </c>
      <c r="AJ67" s="164"/>
      <c r="AK67" s="164"/>
      <c r="AL67" s="164"/>
      <c r="AM67" s="165"/>
      <c r="AN67" s="163"/>
      <c r="AO67" s="164"/>
      <c r="AP67" s="164"/>
      <c r="AQ67" s="164"/>
      <c r="AR67" s="165"/>
      <c r="AS67" s="163"/>
      <c r="AT67" s="164"/>
      <c r="AU67" s="164"/>
      <c r="AV67" s="164"/>
      <c r="AW67" s="165"/>
      <c r="AX67" s="163"/>
      <c r="AY67" s="164"/>
      <c r="AZ67" s="164"/>
      <c r="BA67" s="165"/>
      <c r="BB67" s="163">
        <f>IF(ISNUMBER(AN67),AN67,0)+IF(ISNUMBER(AS67),AS67,0)</f>
        <v>0</v>
      </c>
      <c r="BC67" s="164"/>
      <c r="BD67" s="164"/>
      <c r="BE67" s="164"/>
      <c r="BF67" s="165"/>
      <c r="BG67" s="163"/>
      <c r="BH67" s="164"/>
      <c r="BI67" s="164"/>
      <c r="BJ67" s="164"/>
      <c r="BK67" s="165"/>
      <c r="BL67" s="163"/>
      <c r="BM67" s="164"/>
      <c r="BN67" s="164"/>
      <c r="BO67" s="164"/>
      <c r="BP67" s="165"/>
      <c r="BQ67" s="163"/>
      <c r="BR67" s="164"/>
      <c r="BS67" s="164"/>
      <c r="BT67" s="165"/>
      <c r="BU67" s="163">
        <f>IF(ISNUMBER(BG67),BG67,0)+IF(ISNUMBER(BL67),BL67,0)</f>
        <v>0</v>
      </c>
      <c r="BV67" s="164"/>
      <c r="BW67" s="164"/>
      <c r="BX67" s="164"/>
      <c r="BY67" s="165"/>
      <c r="CA67" s="9" t="s">
        <v>36</v>
      </c>
    </row>
    <row r="69" spans="1:79" ht="14.25" customHeight="1" x14ac:dyDescent="0.2">
      <c r="A69" s="67" t="s">
        <v>336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</row>
    <row r="70" spans="1:79" ht="15" customHeight="1" x14ac:dyDescent="0.2">
      <c r="A70" s="78" t="s">
        <v>238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</row>
    <row r="71" spans="1:79" ht="23.1" customHeight="1" x14ac:dyDescent="0.2">
      <c r="A71" s="92" t="s">
        <v>149</v>
      </c>
      <c r="B71" s="93"/>
      <c r="C71" s="93"/>
      <c r="D71" s="94"/>
      <c r="E71" s="86" t="s">
        <v>20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8"/>
      <c r="X71" s="51" t="s">
        <v>242</v>
      </c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  <c r="AR71" s="57" t="s">
        <v>244</v>
      </c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</row>
    <row r="72" spans="1:79" ht="48.75" customHeight="1" x14ac:dyDescent="0.2">
      <c r="A72" s="95"/>
      <c r="B72" s="96"/>
      <c r="C72" s="96"/>
      <c r="D72" s="97"/>
      <c r="E72" s="89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1"/>
      <c r="X72" s="86" t="s">
        <v>5</v>
      </c>
      <c r="Y72" s="87"/>
      <c r="Z72" s="87"/>
      <c r="AA72" s="87"/>
      <c r="AB72" s="88"/>
      <c r="AC72" s="86" t="s">
        <v>4</v>
      </c>
      <c r="AD72" s="87"/>
      <c r="AE72" s="87"/>
      <c r="AF72" s="87"/>
      <c r="AG72" s="88"/>
      <c r="AH72" s="71" t="s">
        <v>147</v>
      </c>
      <c r="AI72" s="72"/>
      <c r="AJ72" s="72"/>
      <c r="AK72" s="72"/>
      <c r="AL72" s="73"/>
      <c r="AM72" s="51" t="s">
        <v>6</v>
      </c>
      <c r="AN72" s="52"/>
      <c r="AO72" s="52"/>
      <c r="AP72" s="52"/>
      <c r="AQ72" s="53"/>
      <c r="AR72" s="51" t="s">
        <v>5</v>
      </c>
      <c r="AS72" s="52"/>
      <c r="AT72" s="52"/>
      <c r="AU72" s="52"/>
      <c r="AV72" s="53"/>
      <c r="AW72" s="51" t="s">
        <v>4</v>
      </c>
      <c r="AX72" s="52"/>
      <c r="AY72" s="52"/>
      <c r="AZ72" s="52"/>
      <c r="BA72" s="53"/>
      <c r="BB72" s="71" t="s">
        <v>147</v>
      </c>
      <c r="BC72" s="72"/>
      <c r="BD72" s="72"/>
      <c r="BE72" s="72"/>
      <c r="BF72" s="73"/>
      <c r="BG72" s="51" t="s">
        <v>118</v>
      </c>
      <c r="BH72" s="52"/>
      <c r="BI72" s="52"/>
      <c r="BJ72" s="52"/>
      <c r="BK72" s="53"/>
    </row>
    <row r="73" spans="1:79" ht="12.75" customHeight="1" x14ac:dyDescent="0.2">
      <c r="A73" s="51">
        <v>1</v>
      </c>
      <c r="B73" s="52"/>
      <c r="C73" s="52"/>
      <c r="D73" s="53"/>
      <c r="E73" s="51">
        <v>2</v>
      </c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  <c r="X73" s="51">
        <v>3</v>
      </c>
      <c r="Y73" s="52"/>
      <c r="Z73" s="52"/>
      <c r="AA73" s="52"/>
      <c r="AB73" s="53"/>
      <c r="AC73" s="51">
        <v>4</v>
      </c>
      <c r="AD73" s="52"/>
      <c r="AE73" s="52"/>
      <c r="AF73" s="52"/>
      <c r="AG73" s="53"/>
      <c r="AH73" s="51">
        <v>5</v>
      </c>
      <c r="AI73" s="52"/>
      <c r="AJ73" s="52"/>
      <c r="AK73" s="52"/>
      <c r="AL73" s="53"/>
      <c r="AM73" s="51">
        <v>6</v>
      </c>
      <c r="AN73" s="52"/>
      <c r="AO73" s="52"/>
      <c r="AP73" s="52"/>
      <c r="AQ73" s="53"/>
      <c r="AR73" s="51">
        <v>7</v>
      </c>
      <c r="AS73" s="52"/>
      <c r="AT73" s="52"/>
      <c r="AU73" s="52"/>
      <c r="AV73" s="53"/>
      <c r="AW73" s="51">
        <v>8</v>
      </c>
      <c r="AX73" s="52"/>
      <c r="AY73" s="52"/>
      <c r="AZ73" s="52"/>
      <c r="BA73" s="53"/>
      <c r="BB73" s="51">
        <v>9</v>
      </c>
      <c r="BC73" s="52"/>
      <c r="BD73" s="52"/>
      <c r="BE73" s="52"/>
      <c r="BF73" s="53"/>
      <c r="BG73" s="51">
        <v>10</v>
      </c>
      <c r="BH73" s="52"/>
      <c r="BI73" s="52"/>
      <c r="BJ73" s="52"/>
      <c r="BK73" s="53"/>
    </row>
    <row r="74" spans="1:79" s="2" customFormat="1" ht="12.75" hidden="1" customHeight="1" x14ac:dyDescent="0.2">
      <c r="A74" s="54" t="s">
        <v>85</v>
      </c>
      <c r="B74" s="55"/>
      <c r="C74" s="55"/>
      <c r="D74" s="56"/>
      <c r="E74" s="54" t="s">
        <v>78</v>
      </c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105" t="s">
        <v>81</v>
      </c>
      <c r="Y74" s="106"/>
      <c r="Z74" s="106"/>
      <c r="AA74" s="106"/>
      <c r="AB74" s="107"/>
      <c r="AC74" s="105" t="s">
        <v>82</v>
      </c>
      <c r="AD74" s="106"/>
      <c r="AE74" s="106"/>
      <c r="AF74" s="106"/>
      <c r="AG74" s="107"/>
      <c r="AH74" s="54" t="s">
        <v>116</v>
      </c>
      <c r="AI74" s="55"/>
      <c r="AJ74" s="55"/>
      <c r="AK74" s="55"/>
      <c r="AL74" s="56"/>
      <c r="AM74" s="75" t="s">
        <v>218</v>
      </c>
      <c r="AN74" s="76"/>
      <c r="AO74" s="76"/>
      <c r="AP74" s="76"/>
      <c r="AQ74" s="77"/>
      <c r="AR74" s="54" t="s">
        <v>83</v>
      </c>
      <c r="AS74" s="55"/>
      <c r="AT74" s="55"/>
      <c r="AU74" s="55"/>
      <c r="AV74" s="56"/>
      <c r="AW74" s="54" t="s">
        <v>84</v>
      </c>
      <c r="AX74" s="55"/>
      <c r="AY74" s="55"/>
      <c r="AZ74" s="55"/>
      <c r="BA74" s="56"/>
      <c r="BB74" s="54" t="s">
        <v>117</v>
      </c>
      <c r="BC74" s="55"/>
      <c r="BD74" s="55"/>
      <c r="BE74" s="55"/>
      <c r="BF74" s="56"/>
      <c r="BG74" s="75" t="s">
        <v>218</v>
      </c>
      <c r="BH74" s="76"/>
      <c r="BI74" s="76"/>
      <c r="BJ74" s="76"/>
      <c r="BK74" s="77"/>
      <c r="CA74" t="s">
        <v>37</v>
      </c>
    </row>
    <row r="75" spans="1:79" s="135" customFormat="1" ht="12.75" customHeight="1" x14ac:dyDescent="0.2">
      <c r="A75" s="155">
        <v>2111</v>
      </c>
      <c r="B75" s="156"/>
      <c r="C75" s="156"/>
      <c r="D75" s="157"/>
      <c r="E75" s="129" t="s">
        <v>249</v>
      </c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1"/>
      <c r="X75" s="159">
        <v>866085</v>
      </c>
      <c r="Y75" s="160"/>
      <c r="Z75" s="160"/>
      <c r="AA75" s="160"/>
      <c r="AB75" s="161"/>
      <c r="AC75" s="159">
        <v>0</v>
      </c>
      <c r="AD75" s="160"/>
      <c r="AE75" s="160"/>
      <c r="AF75" s="160"/>
      <c r="AG75" s="161"/>
      <c r="AH75" s="159">
        <v>0</v>
      </c>
      <c r="AI75" s="160"/>
      <c r="AJ75" s="160"/>
      <c r="AK75" s="160"/>
      <c r="AL75" s="161"/>
      <c r="AM75" s="159">
        <f>IF(ISNUMBER(X75),X75,0)+IF(ISNUMBER(AC75),AC75,0)</f>
        <v>866085</v>
      </c>
      <c r="AN75" s="160"/>
      <c r="AO75" s="160"/>
      <c r="AP75" s="160"/>
      <c r="AQ75" s="161"/>
      <c r="AR75" s="159">
        <v>927577</v>
      </c>
      <c r="AS75" s="160"/>
      <c r="AT75" s="160"/>
      <c r="AU75" s="160"/>
      <c r="AV75" s="161"/>
      <c r="AW75" s="159">
        <v>0</v>
      </c>
      <c r="AX75" s="160"/>
      <c r="AY75" s="160"/>
      <c r="AZ75" s="160"/>
      <c r="BA75" s="161"/>
      <c r="BB75" s="159">
        <v>0</v>
      </c>
      <c r="BC75" s="160"/>
      <c r="BD75" s="160"/>
      <c r="BE75" s="160"/>
      <c r="BF75" s="161"/>
      <c r="BG75" s="158">
        <f>IF(ISNUMBER(AR75),AR75,0)+IF(ISNUMBER(AW75),AW75,0)</f>
        <v>927577</v>
      </c>
      <c r="BH75" s="158"/>
      <c r="BI75" s="158"/>
      <c r="BJ75" s="158"/>
      <c r="BK75" s="158"/>
      <c r="CA75" s="135" t="s">
        <v>38</v>
      </c>
    </row>
    <row r="76" spans="1:79" s="135" customFormat="1" ht="12.75" customHeight="1" x14ac:dyDescent="0.2">
      <c r="A76" s="155">
        <v>2120</v>
      </c>
      <c r="B76" s="156"/>
      <c r="C76" s="156"/>
      <c r="D76" s="157"/>
      <c r="E76" s="129" t="s">
        <v>250</v>
      </c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1"/>
      <c r="X76" s="159">
        <v>190593</v>
      </c>
      <c r="Y76" s="160"/>
      <c r="Z76" s="160"/>
      <c r="AA76" s="160"/>
      <c r="AB76" s="161"/>
      <c r="AC76" s="159">
        <v>0</v>
      </c>
      <c r="AD76" s="160"/>
      <c r="AE76" s="160"/>
      <c r="AF76" s="160"/>
      <c r="AG76" s="161"/>
      <c r="AH76" s="159">
        <v>0</v>
      </c>
      <c r="AI76" s="160"/>
      <c r="AJ76" s="160"/>
      <c r="AK76" s="160"/>
      <c r="AL76" s="161"/>
      <c r="AM76" s="159">
        <f>IF(ISNUMBER(X76),X76,0)+IF(ISNUMBER(AC76),AC76,0)</f>
        <v>190593</v>
      </c>
      <c r="AN76" s="160"/>
      <c r="AO76" s="160"/>
      <c r="AP76" s="160"/>
      <c r="AQ76" s="161"/>
      <c r="AR76" s="159">
        <v>204125</v>
      </c>
      <c r="AS76" s="160"/>
      <c r="AT76" s="160"/>
      <c r="AU76" s="160"/>
      <c r="AV76" s="161"/>
      <c r="AW76" s="159">
        <v>0</v>
      </c>
      <c r="AX76" s="160"/>
      <c r="AY76" s="160"/>
      <c r="AZ76" s="160"/>
      <c r="BA76" s="161"/>
      <c r="BB76" s="159">
        <v>0</v>
      </c>
      <c r="BC76" s="160"/>
      <c r="BD76" s="160"/>
      <c r="BE76" s="160"/>
      <c r="BF76" s="161"/>
      <c r="BG76" s="158">
        <f>IF(ISNUMBER(AR76),AR76,0)+IF(ISNUMBER(AW76),AW76,0)</f>
        <v>204125</v>
      </c>
      <c r="BH76" s="158"/>
      <c r="BI76" s="158"/>
      <c r="BJ76" s="158"/>
      <c r="BK76" s="158"/>
    </row>
    <row r="77" spans="1:79" s="135" customFormat="1" ht="12.75" customHeight="1" x14ac:dyDescent="0.2">
      <c r="A77" s="155">
        <v>2210</v>
      </c>
      <c r="B77" s="156"/>
      <c r="C77" s="156"/>
      <c r="D77" s="157"/>
      <c r="E77" s="129" t="s">
        <v>251</v>
      </c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1"/>
      <c r="X77" s="159">
        <v>9000</v>
      </c>
      <c r="Y77" s="160"/>
      <c r="Z77" s="160"/>
      <c r="AA77" s="160"/>
      <c r="AB77" s="161"/>
      <c r="AC77" s="159">
        <v>0</v>
      </c>
      <c r="AD77" s="160"/>
      <c r="AE77" s="160"/>
      <c r="AF77" s="160"/>
      <c r="AG77" s="161"/>
      <c r="AH77" s="159">
        <v>0</v>
      </c>
      <c r="AI77" s="160"/>
      <c r="AJ77" s="160"/>
      <c r="AK77" s="160"/>
      <c r="AL77" s="161"/>
      <c r="AM77" s="159">
        <f>IF(ISNUMBER(X77),X77,0)+IF(ISNUMBER(AC77),AC77,0)</f>
        <v>9000</v>
      </c>
      <c r="AN77" s="160"/>
      <c r="AO77" s="160"/>
      <c r="AP77" s="160"/>
      <c r="AQ77" s="161"/>
      <c r="AR77" s="159">
        <v>9639</v>
      </c>
      <c r="AS77" s="160"/>
      <c r="AT77" s="160"/>
      <c r="AU77" s="160"/>
      <c r="AV77" s="161"/>
      <c r="AW77" s="159">
        <v>0</v>
      </c>
      <c r="AX77" s="160"/>
      <c r="AY77" s="160"/>
      <c r="AZ77" s="160"/>
      <c r="BA77" s="161"/>
      <c r="BB77" s="159">
        <v>0</v>
      </c>
      <c r="BC77" s="160"/>
      <c r="BD77" s="160"/>
      <c r="BE77" s="160"/>
      <c r="BF77" s="161"/>
      <c r="BG77" s="158">
        <f>IF(ISNUMBER(AR77),AR77,0)+IF(ISNUMBER(AW77),AW77,0)</f>
        <v>9639</v>
      </c>
      <c r="BH77" s="158"/>
      <c r="BI77" s="158"/>
      <c r="BJ77" s="158"/>
      <c r="BK77" s="158"/>
    </row>
    <row r="78" spans="1:79" s="135" customFormat="1" ht="12.75" customHeight="1" x14ac:dyDescent="0.2">
      <c r="A78" s="155">
        <v>2240</v>
      </c>
      <c r="B78" s="156"/>
      <c r="C78" s="156"/>
      <c r="D78" s="157"/>
      <c r="E78" s="129" t="s">
        <v>252</v>
      </c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1"/>
      <c r="X78" s="159">
        <v>15340</v>
      </c>
      <c r="Y78" s="160"/>
      <c r="Z78" s="160"/>
      <c r="AA78" s="160"/>
      <c r="AB78" s="161"/>
      <c r="AC78" s="159">
        <v>0</v>
      </c>
      <c r="AD78" s="160"/>
      <c r="AE78" s="160"/>
      <c r="AF78" s="160"/>
      <c r="AG78" s="161"/>
      <c r="AH78" s="159">
        <v>0</v>
      </c>
      <c r="AI78" s="160"/>
      <c r="AJ78" s="160"/>
      <c r="AK78" s="160"/>
      <c r="AL78" s="161"/>
      <c r="AM78" s="159">
        <f>IF(ISNUMBER(X78),X78,0)+IF(ISNUMBER(AC78),AC78,0)</f>
        <v>15340</v>
      </c>
      <c r="AN78" s="160"/>
      <c r="AO78" s="160"/>
      <c r="AP78" s="160"/>
      <c r="AQ78" s="161"/>
      <c r="AR78" s="159">
        <v>16429</v>
      </c>
      <c r="AS78" s="160"/>
      <c r="AT78" s="160"/>
      <c r="AU78" s="160"/>
      <c r="AV78" s="161"/>
      <c r="AW78" s="159">
        <v>0</v>
      </c>
      <c r="AX78" s="160"/>
      <c r="AY78" s="160"/>
      <c r="AZ78" s="160"/>
      <c r="BA78" s="161"/>
      <c r="BB78" s="159">
        <v>0</v>
      </c>
      <c r="BC78" s="160"/>
      <c r="BD78" s="160"/>
      <c r="BE78" s="160"/>
      <c r="BF78" s="161"/>
      <c r="BG78" s="158">
        <f>IF(ISNUMBER(AR78),AR78,0)+IF(ISNUMBER(AW78),AW78,0)</f>
        <v>16429</v>
      </c>
      <c r="BH78" s="158"/>
      <c r="BI78" s="158"/>
      <c r="BJ78" s="158"/>
      <c r="BK78" s="158"/>
    </row>
    <row r="79" spans="1:79" s="135" customFormat="1" ht="12.75" customHeight="1" x14ac:dyDescent="0.2">
      <c r="A79" s="155">
        <v>2250</v>
      </c>
      <c r="B79" s="156"/>
      <c r="C79" s="156"/>
      <c r="D79" s="157"/>
      <c r="E79" s="129" t="s">
        <v>253</v>
      </c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1"/>
      <c r="X79" s="159">
        <v>4500</v>
      </c>
      <c r="Y79" s="160"/>
      <c r="Z79" s="160"/>
      <c r="AA79" s="160"/>
      <c r="AB79" s="161"/>
      <c r="AC79" s="159">
        <v>0</v>
      </c>
      <c r="AD79" s="160"/>
      <c r="AE79" s="160"/>
      <c r="AF79" s="160"/>
      <c r="AG79" s="161"/>
      <c r="AH79" s="159">
        <v>0</v>
      </c>
      <c r="AI79" s="160"/>
      <c r="AJ79" s="160"/>
      <c r="AK79" s="160"/>
      <c r="AL79" s="161"/>
      <c r="AM79" s="159">
        <f>IF(ISNUMBER(X79),X79,0)+IF(ISNUMBER(AC79),AC79,0)</f>
        <v>4500</v>
      </c>
      <c r="AN79" s="160"/>
      <c r="AO79" s="160"/>
      <c r="AP79" s="160"/>
      <c r="AQ79" s="161"/>
      <c r="AR79" s="159">
        <v>4820</v>
      </c>
      <c r="AS79" s="160"/>
      <c r="AT79" s="160"/>
      <c r="AU79" s="160"/>
      <c r="AV79" s="161"/>
      <c r="AW79" s="159">
        <v>0</v>
      </c>
      <c r="AX79" s="160"/>
      <c r="AY79" s="160"/>
      <c r="AZ79" s="160"/>
      <c r="BA79" s="161"/>
      <c r="BB79" s="159">
        <v>0</v>
      </c>
      <c r="BC79" s="160"/>
      <c r="BD79" s="160"/>
      <c r="BE79" s="160"/>
      <c r="BF79" s="161"/>
      <c r="BG79" s="158">
        <f>IF(ISNUMBER(AR79),AR79,0)+IF(ISNUMBER(AW79),AW79,0)</f>
        <v>4820</v>
      </c>
      <c r="BH79" s="158"/>
      <c r="BI79" s="158"/>
      <c r="BJ79" s="158"/>
      <c r="BK79" s="158"/>
    </row>
    <row r="80" spans="1:79" s="135" customFormat="1" ht="12.75" customHeight="1" x14ac:dyDescent="0.2">
      <c r="A80" s="155">
        <v>2271</v>
      </c>
      <c r="B80" s="156"/>
      <c r="C80" s="156"/>
      <c r="D80" s="157"/>
      <c r="E80" s="129" t="s">
        <v>254</v>
      </c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1"/>
      <c r="X80" s="159">
        <v>23783</v>
      </c>
      <c r="Y80" s="160"/>
      <c r="Z80" s="160"/>
      <c r="AA80" s="160"/>
      <c r="AB80" s="161"/>
      <c r="AC80" s="159">
        <v>0</v>
      </c>
      <c r="AD80" s="160"/>
      <c r="AE80" s="160"/>
      <c r="AF80" s="160"/>
      <c r="AG80" s="161"/>
      <c r="AH80" s="159">
        <v>0</v>
      </c>
      <c r="AI80" s="160"/>
      <c r="AJ80" s="160"/>
      <c r="AK80" s="160"/>
      <c r="AL80" s="161"/>
      <c r="AM80" s="159">
        <f>IF(ISNUMBER(X80),X80,0)+IF(ISNUMBER(AC80),AC80,0)</f>
        <v>23783</v>
      </c>
      <c r="AN80" s="160"/>
      <c r="AO80" s="160"/>
      <c r="AP80" s="160"/>
      <c r="AQ80" s="161"/>
      <c r="AR80" s="159">
        <v>25472</v>
      </c>
      <c r="AS80" s="160"/>
      <c r="AT80" s="160"/>
      <c r="AU80" s="160"/>
      <c r="AV80" s="161"/>
      <c r="AW80" s="159">
        <v>0</v>
      </c>
      <c r="AX80" s="160"/>
      <c r="AY80" s="160"/>
      <c r="AZ80" s="160"/>
      <c r="BA80" s="161"/>
      <c r="BB80" s="159">
        <v>0</v>
      </c>
      <c r="BC80" s="160"/>
      <c r="BD80" s="160"/>
      <c r="BE80" s="160"/>
      <c r="BF80" s="161"/>
      <c r="BG80" s="158">
        <f>IF(ISNUMBER(AR80),AR80,0)+IF(ISNUMBER(AW80),AW80,0)</f>
        <v>25472</v>
      </c>
      <c r="BH80" s="158"/>
      <c r="BI80" s="158"/>
      <c r="BJ80" s="158"/>
      <c r="BK80" s="158"/>
    </row>
    <row r="81" spans="1:79" s="135" customFormat="1" ht="12.75" customHeight="1" x14ac:dyDescent="0.2">
      <c r="A81" s="155">
        <v>2272</v>
      </c>
      <c r="B81" s="156"/>
      <c r="C81" s="156"/>
      <c r="D81" s="157"/>
      <c r="E81" s="129" t="s">
        <v>255</v>
      </c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1"/>
      <c r="X81" s="159">
        <v>2172</v>
      </c>
      <c r="Y81" s="160"/>
      <c r="Z81" s="160"/>
      <c r="AA81" s="160"/>
      <c r="AB81" s="161"/>
      <c r="AC81" s="159">
        <v>0</v>
      </c>
      <c r="AD81" s="160"/>
      <c r="AE81" s="160"/>
      <c r="AF81" s="160"/>
      <c r="AG81" s="161"/>
      <c r="AH81" s="159">
        <v>0</v>
      </c>
      <c r="AI81" s="160"/>
      <c r="AJ81" s="160"/>
      <c r="AK81" s="160"/>
      <c r="AL81" s="161"/>
      <c r="AM81" s="159">
        <f>IF(ISNUMBER(X81),X81,0)+IF(ISNUMBER(AC81),AC81,0)</f>
        <v>2172</v>
      </c>
      <c r="AN81" s="160"/>
      <c r="AO81" s="160"/>
      <c r="AP81" s="160"/>
      <c r="AQ81" s="161"/>
      <c r="AR81" s="159">
        <v>2326</v>
      </c>
      <c r="AS81" s="160"/>
      <c r="AT81" s="160"/>
      <c r="AU81" s="160"/>
      <c r="AV81" s="161"/>
      <c r="AW81" s="159">
        <v>0</v>
      </c>
      <c r="AX81" s="160"/>
      <c r="AY81" s="160"/>
      <c r="AZ81" s="160"/>
      <c r="BA81" s="161"/>
      <c r="BB81" s="159">
        <v>0</v>
      </c>
      <c r="BC81" s="160"/>
      <c r="BD81" s="160"/>
      <c r="BE81" s="160"/>
      <c r="BF81" s="161"/>
      <c r="BG81" s="158">
        <f>IF(ISNUMBER(AR81),AR81,0)+IF(ISNUMBER(AW81),AW81,0)</f>
        <v>2326</v>
      </c>
      <c r="BH81" s="158"/>
      <c r="BI81" s="158"/>
      <c r="BJ81" s="158"/>
      <c r="BK81" s="158"/>
    </row>
    <row r="82" spans="1:79" s="135" customFormat="1" ht="12.75" customHeight="1" x14ac:dyDescent="0.2">
      <c r="A82" s="155">
        <v>2273</v>
      </c>
      <c r="B82" s="156"/>
      <c r="C82" s="156"/>
      <c r="D82" s="157"/>
      <c r="E82" s="129" t="s">
        <v>256</v>
      </c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1"/>
      <c r="X82" s="159">
        <v>4453</v>
      </c>
      <c r="Y82" s="160"/>
      <c r="Z82" s="160"/>
      <c r="AA82" s="160"/>
      <c r="AB82" s="161"/>
      <c r="AC82" s="159">
        <v>0</v>
      </c>
      <c r="AD82" s="160"/>
      <c r="AE82" s="160"/>
      <c r="AF82" s="160"/>
      <c r="AG82" s="161"/>
      <c r="AH82" s="159">
        <v>0</v>
      </c>
      <c r="AI82" s="160"/>
      <c r="AJ82" s="160"/>
      <c r="AK82" s="160"/>
      <c r="AL82" s="161"/>
      <c r="AM82" s="159">
        <f>IF(ISNUMBER(X82),X82,0)+IF(ISNUMBER(AC82),AC82,0)</f>
        <v>4453</v>
      </c>
      <c r="AN82" s="160"/>
      <c r="AO82" s="160"/>
      <c r="AP82" s="160"/>
      <c r="AQ82" s="161"/>
      <c r="AR82" s="159">
        <v>4769</v>
      </c>
      <c r="AS82" s="160"/>
      <c r="AT82" s="160"/>
      <c r="AU82" s="160"/>
      <c r="AV82" s="161"/>
      <c r="AW82" s="159">
        <v>0</v>
      </c>
      <c r="AX82" s="160"/>
      <c r="AY82" s="160"/>
      <c r="AZ82" s="160"/>
      <c r="BA82" s="161"/>
      <c r="BB82" s="159">
        <v>0</v>
      </c>
      <c r="BC82" s="160"/>
      <c r="BD82" s="160"/>
      <c r="BE82" s="160"/>
      <c r="BF82" s="161"/>
      <c r="BG82" s="158">
        <f>IF(ISNUMBER(AR82),AR82,0)+IF(ISNUMBER(AW82),AW82,0)</f>
        <v>4769</v>
      </c>
      <c r="BH82" s="158"/>
      <c r="BI82" s="158"/>
      <c r="BJ82" s="158"/>
      <c r="BK82" s="158"/>
    </row>
    <row r="83" spans="1:79" s="135" customFormat="1" ht="12.75" customHeight="1" x14ac:dyDescent="0.2">
      <c r="A83" s="155">
        <v>2275</v>
      </c>
      <c r="B83" s="156"/>
      <c r="C83" s="156"/>
      <c r="D83" s="157"/>
      <c r="E83" s="129" t="s">
        <v>257</v>
      </c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1"/>
      <c r="X83" s="159">
        <v>326</v>
      </c>
      <c r="Y83" s="160"/>
      <c r="Z83" s="160"/>
      <c r="AA83" s="160"/>
      <c r="AB83" s="161"/>
      <c r="AC83" s="159">
        <v>0</v>
      </c>
      <c r="AD83" s="160"/>
      <c r="AE83" s="160"/>
      <c r="AF83" s="160"/>
      <c r="AG83" s="161"/>
      <c r="AH83" s="159">
        <v>0</v>
      </c>
      <c r="AI83" s="160"/>
      <c r="AJ83" s="160"/>
      <c r="AK83" s="160"/>
      <c r="AL83" s="161"/>
      <c r="AM83" s="159">
        <f>IF(ISNUMBER(X83),X83,0)+IF(ISNUMBER(AC83),AC83,0)</f>
        <v>326</v>
      </c>
      <c r="AN83" s="160"/>
      <c r="AO83" s="160"/>
      <c r="AP83" s="160"/>
      <c r="AQ83" s="161"/>
      <c r="AR83" s="159">
        <v>349</v>
      </c>
      <c r="AS83" s="160"/>
      <c r="AT83" s="160"/>
      <c r="AU83" s="160"/>
      <c r="AV83" s="161"/>
      <c r="AW83" s="159">
        <v>0</v>
      </c>
      <c r="AX83" s="160"/>
      <c r="AY83" s="160"/>
      <c r="AZ83" s="160"/>
      <c r="BA83" s="161"/>
      <c r="BB83" s="159">
        <v>0</v>
      </c>
      <c r="BC83" s="160"/>
      <c r="BD83" s="160"/>
      <c r="BE83" s="160"/>
      <c r="BF83" s="161"/>
      <c r="BG83" s="158">
        <f>IF(ISNUMBER(AR83),AR83,0)+IF(ISNUMBER(AW83),AW83,0)</f>
        <v>349</v>
      </c>
      <c r="BH83" s="158"/>
      <c r="BI83" s="158"/>
      <c r="BJ83" s="158"/>
      <c r="BK83" s="158"/>
    </row>
    <row r="84" spans="1:79" s="9" customFormat="1" ht="12.75" customHeight="1" x14ac:dyDescent="0.2">
      <c r="A84" s="117"/>
      <c r="B84" s="115"/>
      <c r="C84" s="115"/>
      <c r="D84" s="116"/>
      <c r="E84" s="136" t="s">
        <v>179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8"/>
      <c r="X84" s="163">
        <v>1116252</v>
      </c>
      <c r="Y84" s="164"/>
      <c r="Z84" s="164"/>
      <c r="AA84" s="164"/>
      <c r="AB84" s="165"/>
      <c r="AC84" s="163">
        <v>0</v>
      </c>
      <c r="AD84" s="164"/>
      <c r="AE84" s="164"/>
      <c r="AF84" s="164"/>
      <c r="AG84" s="165"/>
      <c r="AH84" s="163">
        <v>0</v>
      </c>
      <c r="AI84" s="164"/>
      <c r="AJ84" s="164"/>
      <c r="AK84" s="164"/>
      <c r="AL84" s="165"/>
      <c r="AM84" s="163">
        <f>IF(ISNUMBER(X84),X84,0)+IF(ISNUMBER(AC84),AC84,0)</f>
        <v>1116252</v>
      </c>
      <c r="AN84" s="164"/>
      <c r="AO84" s="164"/>
      <c r="AP84" s="164"/>
      <c r="AQ84" s="165"/>
      <c r="AR84" s="163">
        <v>1195506</v>
      </c>
      <c r="AS84" s="164"/>
      <c r="AT84" s="164"/>
      <c r="AU84" s="164"/>
      <c r="AV84" s="165"/>
      <c r="AW84" s="163">
        <v>0</v>
      </c>
      <c r="AX84" s="164"/>
      <c r="AY84" s="164"/>
      <c r="AZ84" s="164"/>
      <c r="BA84" s="165"/>
      <c r="BB84" s="163">
        <v>0</v>
      </c>
      <c r="BC84" s="164"/>
      <c r="BD84" s="164"/>
      <c r="BE84" s="164"/>
      <c r="BF84" s="165"/>
      <c r="BG84" s="162">
        <f>IF(ISNUMBER(AR84),AR84,0)+IF(ISNUMBER(AW84),AW84,0)</f>
        <v>1195506</v>
      </c>
      <c r="BH84" s="162"/>
      <c r="BI84" s="162"/>
      <c r="BJ84" s="162"/>
      <c r="BK84" s="162"/>
    </row>
    <row r="86" spans="1:79" ht="14.25" customHeight="1" x14ac:dyDescent="0.2">
      <c r="A86" s="67" t="s">
        <v>337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</row>
    <row r="87" spans="1:79" ht="15" customHeight="1" x14ac:dyDescent="0.2">
      <c r="A87" s="78" t="s">
        <v>238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</row>
    <row r="88" spans="1:79" ht="23.1" customHeight="1" x14ac:dyDescent="0.2">
      <c r="A88" s="92" t="s">
        <v>150</v>
      </c>
      <c r="B88" s="93"/>
      <c r="C88" s="93"/>
      <c r="D88" s="93"/>
      <c r="E88" s="94"/>
      <c r="F88" s="86" t="s">
        <v>20</v>
      </c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8"/>
      <c r="X88" s="57" t="s">
        <v>242</v>
      </c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1" t="s">
        <v>244</v>
      </c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3"/>
    </row>
    <row r="89" spans="1:79" ht="53.25" customHeight="1" x14ac:dyDescent="0.2">
      <c r="A89" s="95"/>
      <c r="B89" s="96"/>
      <c r="C89" s="96"/>
      <c r="D89" s="96"/>
      <c r="E89" s="97"/>
      <c r="F89" s="89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1"/>
      <c r="X89" s="51" t="s">
        <v>5</v>
      </c>
      <c r="Y89" s="52"/>
      <c r="Z89" s="52"/>
      <c r="AA89" s="52"/>
      <c r="AB89" s="53"/>
      <c r="AC89" s="51" t="s">
        <v>4</v>
      </c>
      <c r="AD89" s="52"/>
      <c r="AE89" s="52"/>
      <c r="AF89" s="52"/>
      <c r="AG89" s="53"/>
      <c r="AH89" s="71" t="s">
        <v>147</v>
      </c>
      <c r="AI89" s="72"/>
      <c r="AJ89" s="72"/>
      <c r="AK89" s="72"/>
      <c r="AL89" s="73"/>
      <c r="AM89" s="51" t="s">
        <v>6</v>
      </c>
      <c r="AN89" s="52"/>
      <c r="AO89" s="52"/>
      <c r="AP89" s="52"/>
      <c r="AQ89" s="53"/>
      <c r="AR89" s="51" t="s">
        <v>5</v>
      </c>
      <c r="AS89" s="52"/>
      <c r="AT89" s="52"/>
      <c r="AU89" s="52"/>
      <c r="AV89" s="53"/>
      <c r="AW89" s="51" t="s">
        <v>4</v>
      </c>
      <c r="AX89" s="52"/>
      <c r="AY89" s="52"/>
      <c r="AZ89" s="52"/>
      <c r="BA89" s="53"/>
      <c r="BB89" s="74" t="s">
        <v>147</v>
      </c>
      <c r="BC89" s="74"/>
      <c r="BD89" s="74"/>
      <c r="BE89" s="74"/>
      <c r="BF89" s="74"/>
      <c r="BG89" s="51" t="s">
        <v>118</v>
      </c>
      <c r="BH89" s="52"/>
      <c r="BI89" s="52"/>
      <c r="BJ89" s="52"/>
      <c r="BK89" s="53"/>
    </row>
    <row r="90" spans="1:79" ht="15" customHeight="1" x14ac:dyDescent="0.2">
      <c r="A90" s="51">
        <v>1</v>
      </c>
      <c r="B90" s="52"/>
      <c r="C90" s="52"/>
      <c r="D90" s="52"/>
      <c r="E90" s="53"/>
      <c r="F90" s="51">
        <v>2</v>
      </c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3"/>
      <c r="X90" s="51">
        <v>3</v>
      </c>
      <c r="Y90" s="52"/>
      <c r="Z90" s="52"/>
      <c r="AA90" s="52"/>
      <c r="AB90" s="53"/>
      <c r="AC90" s="51">
        <v>4</v>
      </c>
      <c r="AD90" s="52"/>
      <c r="AE90" s="52"/>
      <c r="AF90" s="52"/>
      <c r="AG90" s="53"/>
      <c r="AH90" s="51">
        <v>5</v>
      </c>
      <c r="AI90" s="52"/>
      <c r="AJ90" s="52"/>
      <c r="AK90" s="52"/>
      <c r="AL90" s="53"/>
      <c r="AM90" s="51">
        <v>6</v>
      </c>
      <c r="AN90" s="52"/>
      <c r="AO90" s="52"/>
      <c r="AP90" s="52"/>
      <c r="AQ90" s="53"/>
      <c r="AR90" s="51">
        <v>7</v>
      </c>
      <c r="AS90" s="52"/>
      <c r="AT90" s="52"/>
      <c r="AU90" s="52"/>
      <c r="AV90" s="53"/>
      <c r="AW90" s="51">
        <v>8</v>
      </c>
      <c r="AX90" s="52"/>
      <c r="AY90" s="52"/>
      <c r="AZ90" s="52"/>
      <c r="BA90" s="53"/>
      <c r="BB90" s="51">
        <v>9</v>
      </c>
      <c r="BC90" s="52"/>
      <c r="BD90" s="52"/>
      <c r="BE90" s="52"/>
      <c r="BF90" s="53"/>
      <c r="BG90" s="51">
        <v>10</v>
      </c>
      <c r="BH90" s="52"/>
      <c r="BI90" s="52"/>
      <c r="BJ90" s="52"/>
      <c r="BK90" s="53"/>
    </row>
    <row r="91" spans="1:79" s="2" customFormat="1" ht="15" hidden="1" customHeight="1" x14ac:dyDescent="0.2">
      <c r="A91" s="54" t="s">
        <v>85</v>
      </c>
      <c r="B91" s="55"/>
      <c r="C91" s="55"/>
      <c r="D91" s="55"/>
      <c r="E91" s="56"/>
      <c r="F91" s="54" t="s">
        <v>78</v>
      </c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6"/>
      <c r="X91" s="54" t="s">
        <v>81</v>
      </c>
      <c r="Y91" s="55"/>
      <c r="Z91" s="55"/>
      <c r="AA91" s="55"/>
      <c r="AB91" s="56"/>
      <c r="AC91" s="54" t="s">
        <v>82</v>
      </c>
      <c r="AD91" s="55"/>
      <c r="AE91" s="55"/>
      <c r="AF91" s="55"/>
      <c r="AG91" s="56"/>
      <c r="AH91" s="54" t="s">
        <v>116</v>
      </c>
      <c r="AI91" s="55"/>
      <c r="AJ91" s="55"/>
      <c r="AK91" s="55"/>
      <c r="AL91" s="56"/>
      <c r="AM91" s="75" t="s">
        <v>218</v>
      </c>
      <c r="AN91" s="76"/>
      <c r="AO91" s="76"/>
      <c r="AP91" s="76"/>
      <c r="AQ91" s="77"/>
      <c r="AR91" s="54" t="s">
        <v>83</v>
      </c>
      <c r="AS91" s="55"/>
      <c r="AT91" s="55"/>
      <c r="AU91" s="55"/>
      <c r="AV91" s="56"/>
      <c r="AW91" s="54" t="s">
        <v>84</v>
      </c>
      <c r="AX91" s="55"/>
      <c r="AY91" s="55"/>
      <c r="AZ91" s="55"/>
      <c r="BA91" s="56"/>
      <c r="BB91" s="54" t="s">
        <v>117</v>
      </c>
      <c r="BC91" s="55"/>
      <c r="BD91" s="55"/>
      <c r="BE91" s="55"/>
      <c r="BF91" s="56"/>
      <c r="BG91" s="75" t="s">
        <v>218</v>
      </c>
      <c r="BH91" s="76"/>
      <c r="BI91" s="76"/>
      <c r="BJ91" s="76"/>
      <c r="BK91" s="77"/>
      <c r="CA91" t="s">
        <v>39</v>
      </c>
    </row>
    <row r="92" spans="1:79" s="9" customFormat="1" ht="12.75" customHeight="1" x14ac:dyDescent="0.2">
      <c r="A92" s="117"/>
      <c r="B92" s="115"/>
      <c r="C92" s="115"/>
      <c r="D92" s="115"/>
      <c r="E92" s="116"/>
      <c r="F92" s="117" t="s">
        <v>179</v>
      </c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6"/>
      <c r="X92" s="166"/>
      <c r="Y92" s="167"/>
      <c r="Z92" s="167"/>
      <c r="AA92" s="167"/>
      <c r="AB92" s="168"/>
      <c r="AC92" s="166"/>
      <c r="AD92" s="167"/>
      <c r="AE92" s="167"/>
      <c r="AF92" s="167"/>
      <c r="AG92" s="168"/>
      <c r="AH92" s="162"/>
      <c r="AI92" s="162"/>
      <c r="AJ92" s="162"/>
      <c r="AK92" s="162"/>
      <c r="AL92" s="162"/>
      <c r="AM92" s="162">
        <f>IF(ISNUMBER(X92),X92,0)+IF(ISNUMBER(AC92),AC92,0)</f>
        <v>0</v>
      </c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>
        <f>IF(ISNUMBER(AR92),AR92,0)+IF(ISNUMBER(AW92),AW92,0)</f>
        <v>0</v>
      </c>
      <c r="BH92" s="162"/>
      <c r="BI92" s="162"/>
      <c r="BJ92" s="162"/>
      <c r="BK92" s="162"/>
      <c r="CA92" s="9" t="s">
        <v>40</v>
      </c>
    </row>
    <row r="95" spans="1:79" ht="14.25" customHeight="1" x14ac:dyDescent="0.2">
      <c r="A95" s="67" t="s">
        <v>151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</row>
    <row r="96" spans="1:79" ht="14.25" customHeight="1" x14ac:dyDescent="0.2">
      <c r="A96" s="67" t="s">
        <v>325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</row>
    <row r="97" spans="1:79" ht="15" customHeight="1" x14ac:dyDescent="0.2">
      <c r="A97" s="78" t="s">
        <v>238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</row>
    <row r="98" spans="1:79" ht="23.1" customHeight="1" x14ac:dyDescent="0.2">
      <c r="A98" s="86" t="s">
        <v>7</v>
      </c>
      <c r="B98" s="87"/>
      <c r="C98" s="87"/>
      <c r="D98" s="86" t="s">
        <v>152</v>
      </c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8"/>
      <c r="U98" s="51" t="s">
        <v>239</v>
      </c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3"/>
      <c r="AN98" s="51" t="s">
        <v>240</v>
      </c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3"/>
      <c r="BG98" s="57" t="s">
        <v>241</v>
      </c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</row>
    <row r="99" spans="1:79" ht="52.5" customHeight="1" x14ac:dyDescent="0.2">
      <c r="A99" s="89"/>
      <c r="B99" s="90"/>
      <c r="C99" s="90"/>
      <c r="D99" s="89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1"/>
      <c r="U99" s="51" t="s">
        <v>5</v>
      </c>
      <c r="V99" s="52"/>
      <c r="W99" s="52"/>
      <c r="X99" s="52"/>
      <c r="Y99" s="53"/>
      <c r="Z99" s="51" t="s">
        <v>4</v>
      </c>
      <c r="AA99" s="52"/>
      <c r="AB99" s="52"/>
      <c r="AC99" s="52"/>
      <c r="AD99" s="53"/>
      <c r="AE99" s="71" t="s">
        <v>147</v>
      </c>
      <c r="AF99" s="72"/>
      <c r="AG99" s="72"/>
      <c r="AH99" s="73"/>
      <c r="AI99" s="51" t="s">
        <v>6</v>
      </c>
      <c r="AJ99" s="52"/>
      <c r="AK99" s="52"/>
      <c r="AL99" s="52"/>
      <c r="AM99" s="53"/>
      <c r="AN99" s="51" t="s">
        <v>5</v>
      </c>
      <c r="AO99" s="52"/>
      <c r="AP99" s="52"/>
      <c r="AQ99" s="52"/>
      <c r="AR99" s="53"/>
      <c r="AS99" s="51" t="s">
        <v>4</v>
      </c>
      <c r="AT99" s="52"/>
      <c r="AU99" s="52"/>
      <c r="AV99" s="52"/>
      <c r="AW99" s="53"/>
      <c r="AX99" s="71" t="s">
        <v>147</v>
      </c>
      <c r="AY99" s="72"/>
      <c r="AZ99" s="72"/>
      <c r="BA99" s="73"/>
      <c r="BB99" s="51" t="s">
        <v>118</v>
      </c>
      <c r="BC99" s="52"/>
      <c r="BD99" s="52"/>
      <c r="BE99" s="52"/>
      <c r="BF99" s="53"/>
      <c r="BG99" s="51" t="s">
        <v>5</v>
      </c>
      <c r="BH99" s="52"/>
      <c r="BI99" s="52"/>
      <c r="BJ99" s="52"/>
      <c r="BK99" s="53"/>
      <c r="BL99" s="57" t="s">
        <v>4</v>
      </c>
      <c r="BM99" s="57"/>
      <c r="BN99" s="57"/>
      <c r="BO99" s="57"/>
      <c r="BP99" s="57"/>
      <c r="BQ99" s="74" t="s">
        <v>147</v>
      </c>
      <c r="BR99" s="74"/>
      <c r="BS99" s="74"/>
      <c r="BT99" s="74"/>
      <c r="BU99" s="51" t="s">
        <v>119</v>
      </c>
      <c r="BV99" s="52"/>
      <c r="BW99" s="52"/>
      <c r="BX99" s="52"/>
      <c r="BY99" s="53"/>
    </row>
    <row r="100" spans="1:79" ht="15" customHeight="1" x14ac:dyDescent="0.2">
      <c r="A100" s="51">
        <v>1</v>
      </c>
      <c r="B100" s="52"/>
      <c r="C100" s="52"/>
      <c r="D100" s="51">
        <v>2</v>
      </c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3"/>
      <c r="U100" s="51">
        <v>3</v>
      </c>
      <c r="V100" s="52"/>
      <c r="W100" s="52"/>
      <c r="X100" s="52"/>
      <c r="Y100" s="53"/>
      <c r="Z100" s="51">
        <v>4</v>
      </c>
      <c r="AA100" s="52"/>
      <c r="AB100" s="52"/>
      <c r="AC100" s="52"/>
      <c r="AD100" s="53"/>
      <c r="AE100" s="51">
        <v>5</v>
      </c>
      <c r="AF100" s="52"/>
      <c r="AG100" s="52"/>
      <c r="AH100" s="53"/>
      <c r="AI100" s="51">
        <v>6</v>
      </c>
      <c r="AJ100" s="52"/>
      <c r="AK100" s="52"/>
      <c r="AL100" s="52"/>
      <c r="AM100" s="53"/>
      <c r="AN100" s="51">
        <v>7</v>
      </c>
      <c r="AO100" s="52"/>
      <c r="AP100" s="52"/>
      <c r="AQ100" s="52"/>
      <c r="AR100" s="53"/>
      <c r="AS100" s="51">
        <v>8</v>
      </c>
      <c r="AT100" s="52"/>
      <c r="AU100" s="52"/>
      <c r="AV100" s="52"/>
      <c r="AW100" s="53"/>
      <c r="AX100" s="57">
        <v>9</v>
      </c>
      <c r="AY100" s="57"/>
      <c r="AZ100" s="57"/>
      <c r="BA100" s="57"/>
      <c r="BB100" s="51">
        <v>10</v>
      </c>
      <c r="BC100" s="52"/>
      <c r="BD100" s="52"/>
      <c r="BE100" s="52"/>
      <c r="BF100" s="53"/>
      <c r="BG100" s="51">
        <v>11</v>
      </c>
      <c r="BH100" s="52"/>
      <c r="BI100" s="52"/>
      <c r="BJ100" s="52"/>
      <c r="BK100" s="53"/>
      <c r="BL100" s="57">
        <v>12</v>
      </c>
      <c r="BM100" s="57"/>
      <c r="BN100" s="57"/>
      <c r="BO100" s="57"/>
      <c r="BP100" s="57"/>
      <c r="BQ100" s="51">
        <v>13</v>
      </c>
      <c r="BR100" s="52"/>
      <c r="BS100" s="52"/>
      <c r="BT100" s="53"/>
      <c r="BU100" s="51">
        <v>14</v>
      </c>
      <c r="BV100" s="52"/>
      <c r="BW100" s="52"/>
      <c r="BX100" s="52"/>
      <c r="BY100" s="53"/>
    </row>
    <row r="101" spans="1:79" s="2" customFormat="1" ht="14.25" hidden="1" customHeight="1" x14ac:dyDescent="0.2">
      <c r="A101" s="54" t="s">
        <v>90</v>
      </c>
      <c r="B101" s="55"/>
      <c r="C101" s="55"/>
      <c r="D101" s="54" t="s">
        <v>78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6"/>
      <c r="U101" s="60" t="s">
        <v>86</v>
      </c>
      <c r="V101" s="60"/>
      <c r="W101" s="60"/>
      <c r="X101" s="60"/>
      <c r="Y101" s="60"/>
      <c r="Z101" s="60" t="s">
        <v>87</v>
      </c>
      <c r="AA101" s="60"/>
      <c r="AB101" s="60"/>
      <c r="AC101" s="60"/>
      <c r="AD101" s="60"/>
      <c r="AE101" s="60" t="s">
        <v>113</v>
      </c>
      <c r="AF101" s="60"/>
      <c r="AG101" s="60"/>
      <c r="AH101" s="60"/>
      <c r="AI101" s="69" t="s">
        <v>217</v>
      </c>
      <c r="AJ101" s="69"/>
      <c r="AK101" s="69"/>
      <c r="AL101" s="69"/>
      <c r="AM101" s="69"/>
      <c r="AN101" s="60" t="s">
        <v>88</v>
      </c>
      <c r="AO101" s="60"/>
      <c r="AP101" s="60"/>
      <c r="AQ101" s="60"/>
      <c r="AR101" s="60"/>
      <c r="AS101" s="60" t="s">
        <v>89</v>
      </c>
      <c r="AT101" s="60"/>
      <c r="AU101" s="60"/>
      <c r="AV101" s="60"/>
      <c r="AW101" s="60"/>
      <c r="AX101" s="60" t="s">
        <v>114</v>
      </c>
      <c r="AY101" s="60"/>
      <c r="AZ101" s="60"/>
      <c r="BA101" s="60"/>
      <c r="BB101" s="69" t="s">
        <v>217</v>
      </c>
      <c r="BC101" s="69"/>
      <c r="BD101" s="69"/>
      <c r="BE101" s="69"/>
      <c r="BF101" s="69"/>
      <c r="BG101" s="60" t="s">
        <v>79</v>
      </c>
      <c r="BH101" s="60"/>
      <c r="BI101" s="60"/>
      <c r="BJ101" s="60"/>
      <c r="BK101" s="60"/>
      <c r="BL101" s="60" t="s">
        <v>80</v>
      </c>
      <c r="BM101" s="60"/>
      <c r="BN101" s="60"/>
      <c r="BO101" s="60"/>
      <c r="BP101" s="60"/>
      <c r="BQ101" s="60" t="s">
        <v>115</v>
      </c>
      <c r="BR101" s="60"/>
      <c r="BS101" s="60"/>
      <c r="BT101" s="60"/>
      <c r="BU101" s="69" t="s">
        <v>217</v>
      </c>
      <c r="BV101" s="69"/>
      <c r="BW101" s="69"/>
      <c r="BX101" s="69"/>
      <c r="BY101" s="69"/>
      <c r="CA101" t="s">
        <v>41</v>
      </c>
    </row>
    <row r="102" spans="1:79" s="135" customFormat="1" ht="38.25" customHeight="1" x14ac:dyDescent="0.2">
      <c r="A102" s="155">
        <v>1</v>
      </c>
      <c r="B102" s="156"/>
      <c r="C102" s="156"/>
      <c r="D102" s="129" t="s">
        <v>258</v>
      </c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1"/>
      <c r="U102" s="159">
        <v>851633.94</v>
      </c>
      <c r="V102" s="160"/>
      <c r="W102" s="160"/>
      <c r="X102" s="160"/>
      <c r="Y102" s="161"/>
      <c r="Z102" s="159">
        <v>0</v>
      </c>
      <c r="AA102" s="160"/>
      <c r="AB102" s="160"/>
      <c r="AC102" s="160"/>
      <c r="AD102" s="161"/>
      <c r="AE102" s="159">
        <v>0</v>
      </c>
      <c r="AF102" s="160"/>
      <c r="AG102" s="160"/>
      <c r="AH102" s="161"/>
      <c r="AI102" s="159">
        <f>IF(ISNUMBER(U102),U102,0)+IF(ISNUMBER(Z102),Z102,0)</f>
        <v>851633.94</v>
      </c>
      <c r="AJ102" s="160"/>
      <c r="AK102" s="160"/>
      <c r="AL102" s="160"/>
      <c r="AM102" s="161"/>
      <c r="AN102" s="159">
        <v>982320</v>
      </c>
      <c r="AO102" s="160"/>
      <c r="AP102" s="160"/>
      <c r="AQ102" s="160"/>
      <c r="AR102" s="161"/>
      <c r="AS102" s="159">
        <v>0</v>
      </c>
      <c r="AT102" s="160"/>
      <c r="AU102" s="160"/>
      <c r="AV102" s="160"/>
      <c r="AW102" s="161"/>
      <c r="AX102" s="159">
        <v>0</v>
      </c>
      <c r="AY102" s="160"/>
      <c r="AZ102" s="160"/>
      <c r="BA102" s="161"/>
      <c r="BB102" s="159">
        <f>IF(ISNUMBER(AN102),AN102,0)+IF(ISNUMBER(AS102),AS102,0)</f>
        <v>982320</v>
      </c>
      <c r="BC102" s="160"/>
      <c r="BD102" s="160"/>
      <c r="BE102" s="160"/>
      <c r="BF102" s="161"/>
      <c r="BG102" s="159">
        <v>1001840</v>
      </c>
      <c r="BH102" s="160"/>
      <c r="BI102" s="160"/>
      <c r="BJ102" s="160"/>
      <c r="BK102" s="161"/>
      <c r="BL102" s="159">
        <v>0</v>
      </c>
      <c r="BM102" s="160"/>
      <c r="BN102" s="160"/>
      <c r="BO102" s="160"/>
      <c r="BP102" s="161"/>
      <c r="BQ102" s="159">
        <v>0</v>
      </c>
      <c r="BR102" s="160"/>
      <c r="BS102" s="160"/>
      <c r="BT102" s="161"/>
      <c r="BU102" s="159">
        <f>IF(ISNUMBER(BG102),BG102,0)+IF(ISNUMBER(BL102),BL102,0)</f>
        <v>1001840</v>
      </c>
      <c r="BV102" s="160"/>
      <c r="BW102" s="160"/>
      <c r="BX102" s="160"/>
      <c r="BY102" s="161"/>
      <c r="CA102" s="135" t="s">
        <v>42</v>
      </c>
    </row>
    <row r="103" spans="1:79" s="135" customFormat="1" ht="12.75" customHeight="1" x14ac:dyDescent="0.2">
      <c r="A103" s="155">
        <v>2</v>
      </c>
      <c r="B103" s="156"/>
      <c r="C103" s="156"/>
      <c r="D103" s="129" t="s">
        <v>259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1"/>
      <c r="U103" s="159">
        <v>22697.67</v>
      </c>
      <c r="V103" s="160"/>
      <c r="W103" s="160"/>
      <c r="X103" s="160"/>
      <c r="Y103" s="161"/>
      <c r="Z103" s="159">
        <v>0</v>
      </c>
      <c r="AA103" s="160"/>
      <c r="AB103" s="160"/>
      <c r="AC103" s="160"/>
      <c r="AD103" s="161"/>
      <c r="AE103" s="159">
        <v>0</v>
      </c>
      <c r="AF103" s="160"/>
      <c r="AG103" s="160"/>
      <c r="AH103" s="161"/>
      <c r="AI103" s="159">
        <f>IF(ISNUMBER(U103),U103,0)+IF(ISNUMBER(Z103),Z103,0)</f>
        <v>22697.67</v>
      </c>
      <c r="AJ103" s="160"/>
      <c r="AK103" s="160"/>
      <c r="AL103" s="160"/>
      <c r="AM103" s="161"/>
      <c r="AN103" s="159">
        <v>26480</v>
      </c>
      <c r="AO103" s="160"/>
      <c r="AP103" s="160"/>
      <c r="AQ103" s="160"/>
      <c r="AR103" s="161"/>
      <c r="AS103" s="159">
        <v>0</v>
      </c>
      <c r="AT103" s="160"/>
      <c r="AU103" s="160"/>
      <c r="AV103" s="160"/>
      <c r="AW103" s="161"/>
      <c r="AX103" s="159">
        <v>0</v>
      </c>
      <c r="AY103" s="160"/>
      <c r="AZ103" s="160"/>
      <c r="BA103" s="161"/>
      <c r="BB103" s="159">
        <f>IF(ISNUMBER(AN103),AN103,0)+IF(ISNUMBER(AS103),AS103,0)</f>
        <v>26480</v>
      </c>
      <c r="BC103" s="160"/>
      <c r="BD103" s="160"/>
      <c r="BE103" s="160"/>
      <c r="BF103" s="161"/>
      <c r="BG103" s="159">
        <v>28300</v>
      </c>
      <c r="BH103" s="160"/>
      <c r="BI103" s="160"/>
      <c r="BJ103" s="160"/>
      <c r="BK103" s="161"/>
      <c r="BL103" s="159">
        <v>0</v>
      </c>
      <c r="BM103" s="160"/>
      <c r="BN103" s="160"/>
      <c r="BO103" s="160"/>
      <c r="BP103" s="161"/>
      <c r="BQ103" s="159">
        <v>0</v>
      </c>
      <c r="BR103" s="160"/>
      <c r="BS103" s="160"/>
      <c r="BT103" s="161"/>
      <c r="BU103" s="159">
        <f>IF(ISNUMBER(BG103),BG103,0)+IF(ISNUMBER(BL103),BL103,0)</f>
        <v>28300</v>
      </c>
      <c r="BV103" s="160"/>
      <c r="BW103" s="160"/>
      <c r="BX103" s="160"/>
      <c r="BY103" s="161"/>
    </row>
    <row r="104" spans="1:79" s="9" customFormat="1" ht="12.75" customHeight="1" x14ac:dyDescent="0.2">
      <c r="A104" s="117"/>
      <c r="B104" s="115"/>
      <c r="C104" s="115"/>
      <c r="D104" s="136" t="s">
        <v>179</v>
      </c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8"/>
      <c r="U104" s="163">
        <v>874331.61</v>
      </c>
      <c r="V104" s="164"/>
      <c r="W104" s="164"/>
      <c r="X104" s="164"/>
      <c r="Y104" s="165"/>
      <c r="Z104" s="163">
        <v>0</v>
      </c>
      <c r="AA104" s="164"/>
      <c r="AB104" s="164"/>
      <c r="AC104" s="164"/>
      <c r="AD104" s="165"/>
      <c r="AE104" s="163">
        <v>0</v>
      </c>
      <c r="AF104" s="164"/>
      <c r="AG104" s="164"/>
      <c r="AH104" s="165"/>
      <c r="AI104" s="163">
        <f>IF(ISNUMBER(U104),U104,0)+IF(ISNUMBER(Z104),Z104,0)</f>
        <v>874331.61</v>
      </c>
      <c r="AJ104" s="164"/>
      <c r="AK104" s="164"/>
      <c r="AL104" s="164"/>
      <c r="AM104" s="165"/>
      <c r="AN104" s="163">
        <v>1008800</v>
      </c>
      <c r="AO104" s="164"/>
      <c r="AP104" s="164"/>
      <c r="AQ104" s="164"/>
      <c r="AR104" s="165"/>
      <c r="AS104" s="163">
        <v>0</v>
      </c>
      <c r="AT104" s="164"/>
      <c r="AU104" s="164"/>
      <c r="AV104" s="164"/>
      <c r="AW104" s="165"/>
      <c r="AX104" s="163">
        <v>0</v>
      </c>
      <c r="AY104" s="164"/>
      <c r="AZ104" s="164"/>
      <c r="BA104" s="165"/>
      <c r="BB104" s="163">
        <f>IF(ISNUMBER(AN104),AN104,0)+IF(ISNUMBER(AS104),AS104,0)</f>
        <v>1008800</v>
      </c>
      <c r="BC104" s="164"/>
      <c r="BD104" s="164"/>
      <c r="BE104" s="164"/>
      <c r="BF104" s="165"/>
      <c r="BG104" s="163">
        <v>1030140</v>
      </c>
      <c r="BH104" s="164"/>
      <c r="BI104" s="164"/>
      <c r="BJ104" s="164"/>
      <c r="BK104" s="165"/>
      <c r="BL104" s="163">
        <v>0</v>
      </c>
      <c r="BM104" s="164"/>
      <c r="BN104" s="164"/>
      <c r="BO104" s="164"/>
      <c r="BP104" s="165"/>
      <c r="BQ104" s="163">
        <v>0</v>
      </c>
      <c r="BR104" s="164"/>
      <c r="BS104" s="164"/>
      <c r="BT104" s="165"/>
      <c r="BU104" s="163">
        <f>IF(ISNUMBER(BG104),BG104,0)+IF(ISNUMBER(BL104),BL104,0)</f>
        <v>1030140</v>
      </c>
      <c r="BV104" s="164"/>
      <c r="BW104" s="164"/>
      <c r="BX104" s="164"/>
      <c r="BY104" s="165"/>
    </row>
    <row r="106" spans="1:79" ht="14.25" customHeight="1" x14ac:dyDescent="0.2">
      <c r="A106" s="67" t="s">
        <v>338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</row>
    <row r="107" spans="1:79" ht="15" customHeight="1" x14ac:dyDescent="0.2">
      <c r="A107" s="70" t="s">
        <v>238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</row>
    <row r="108" spans="1:79" ht="23.1" customHeight="1" x14ac:dyDescent="0.2">
      <c r="A108" s="86" t="s">
        <v>7</v>
      </c>
      <c r="B108" s="87"/>
      <c r="C108" s="87"/>
      <c r="D108" s="86" t="s">
        <v>152</v>
      </c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8"/>
      <c r="U108" s="57" t="s">
        <v>242</v>
      </c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 t="s">
        <v>244</v>
      </c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</row>
    <row r="109" spans="1:79" ht="54" customHeight="1" x14ac:dyDescent="0.2">
      <c r="A109" s="89"/>
      <c r="B109" s="90"/>
      <c r="C109" s="90"/>
      <c r="D109" s="89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1"/>
      <c r="U109" s="51" t="s">
        <v>5</v>
      </c>
      <c r="V109" s="52"/>
      <c r="W109" s="52"/>
      <c r="X109" s="52"/>
      <c r="Y109" s="53"/>
      <c r="Z109" s="51" t="s">
        <v>4</v>
      </c>
      <c r="AA109" s="52"/>
      <c r="AB109" s="52"/>
      <c r="AC109" s="52"/>
      <c r="AD109" s="53"/>
      <c r="AE109" s="71" t="s">
        <v>147</v>
      </c>
      <c r="AF109" s="72"/>
      <c r="AG109" s="72"/>
      <c r="AH109" s="72"/>
      <c r="AI109" s="73"/>
      <c r="AJ109" s="51" t="s">
        <v>6</v>
      </c>
      <c r="AK109" s="52"/>
      <c r="AL109" s="52"/>
      <c r="AM109" s="52"/>
      <c r="AN109" s="53"/>
      <c r="AO109" s="51" t="s">
        <v>5</v>
      </c>
      <c r="AP109" s="52"/>
      <c r="AQ109" s="52"/>
      <c r="AR109" s="52"/>
      <c r="AS109" s="53"/>
      <c r="AT109" s="51" t="s">
        <v>4</v>
      </c>
      <c r="AU109" s="52"/>
      <c r="AV109" s="52"/>
      <c r="AW109" s="52"/>
      <c r="AX109" s="53"/>
      <c r="AY109" s="71" t="s">
        <v>147</v>
      </c>
      <c r="AZ109" s="72"/>
      <c r="BA109" s="72"/>
      <c r="BB109" s="72"/>
      <c r="BC109" s="73"/>
      <c r="BD109" s="57" t="s">
        <v>118</v>
      </c>
      <c r="BE109" s="57"/>
      <c r="BF109" s="57"/>
      <c r="BG109" s="57"/>
      <c r="BH109" s="57"/>
    </row>
    <row r="110" spans="1:79" ht="15" customHeight="1" x14ac:dyDescent="0.2">
      <c r="A110" s="51" t="s">
        <v>216</v>
      </c>
      <c r="B110" s="52"/>
      <c r="C110" s="52"/>
      <c r="D110" s="51">
        <v>2</v>
      </c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3"/>
      <c r="U110" s="51">
        <v>3</v>
      </c>
      <c r="V110" s="52"/>
      <c r="W110" s="52"/>
      <c r="X110" s="52"/>
      <c r="Y110" s="53"/>
      <c r="Z110" s="51">
        <v>4</v>
      </c>
      <c r="AA110" s="52"/>
      <c r="AB110" s="52"/>
      <c r="AC110" s="52"/>
      <c r="AD110" s="53"/>
      <c r="AE110" s="51">
        <v>5</v>
      </c>
      <c r="AF110" s="52"/>
      <c r="AG110" s="52"/>
      <c r="AH110" s="52"/>
      <c r="AI110" s="53"/>
      <c r="AJ110" s="51">
        <v>6</v>
      </c>
      <c r="AK110" s="52"/>
      <c r="AL110" s="52"/>
      <c r="AM110" s="52"/>
      <c r="AN110" s="53"/>
      <c r="AO110" s="51">
        <v>7</v>
      </c>
      <c r="AP110" s="52"/>
      <c r="AQ110" s="52"/>
      <c r="AR110" s="52"/>
      <c r="AS110" s="53"/>
      <c r="AT110" s="51">
        <v>8</v>
      </c>
      <c r="AU110" s="52"/>
      <c r="AV110" s="52"/>
      <c r="AW110" s="52"/>
      <c r="AX110" s="53"/>
      <c r="AY110" s="51">
        <v>9</v>
      </c>
      <c r="AZ110" s="52"/>
      <c r="BA110" s="52"/>
      <c r="BB110" s="52"/>
      <c r="BC110" s="53"/>
      <c r="BD110" s="51">
        <v>10</v>
      </c>
      <c r="BE110" s="52"/>
      <c r="BF110" s="52"/>
      <c r="BG110" s="52"/>
      <c r="BH110" s="53"/>
    </row>
    <row r="111" spans="1:79" s="2" customFormat="1" ht="12.75" hidden="1" customHeight="1" x14ac:dyDescent="0.2">
      <c r="A111" s="54" t="s">
        <v>90</v>
      </c>
      <c r="B111" s="55"/>
      <c r="C111" s="55"/>
      <c r="D111" s="54" t="s">
        <v>78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6"/>
      <c r="U111" s="54" t="s">
        <v>81</v>
      </c>
      <c r="V111" s="55"/>
      <c r="W111" s="55"/>
      <c r="X111" s="55"/>
      <c r="Y111" s="56"/>
      <c r="Z111" s="54" t="s">
        <v>82</v>
      </c>
      <c r="AA111" s="55"/>
      <c r="AB111" s="55"/>
      <c r="AC111" s="55"/>
      <c r="AD111" s="56"/>
      <c r="AE111" s="54" t="s">
        <v>116</v>
      </c>
      <c r="AF111" s="55"/>
      <c r="AG111" s="55"/>
      <c r="AH111" s="55"/>
      <c r="AI111" s="56"/>
      <c r="AJ111" s="75" t="s">
        <v>218</v>
      </c>
      <c r="AK111" s="76"/>
      <c r="AL111" s="76"/>
      <c r="AM111" s="76"/>
      <c r="AN111" s="77"/>
      <c r="AO111" s="54" t="s">
        <v>83</v>
      </c>
      <c r="AP111" s="55"/>
      <c r="AQ111" s="55"/>
      <c r="AR111" s="55"/>
      <c r="AS111" s="56"/>
      <c r="AT111" s="54" t="s">
        <v>84</v>
      </c>
      <c r="AU111" s="55"/>
      <c r="AV111" s="55"/>
      <c r="AW111" s="55"/>
      <c r="AX111" s="56"/>
      <c r="AY111" s="54" t="s">
        <v>117</v>
      </c>
      <c r="AZ111" s="55"/>
      <c r="BA111" s="55"/>
      <c r="BB111" s="55"/>
      <c r="BC111" s="56"/>
      <c r="BD111" s="69" t="s">
        <v>218</v>
      </c>
      <c r="BE111" s="69"/>
      <c r="BF111" s="69"/>
      <c r="BG111" s="69"/>
      <c r="BH111" s="69"/>
      <c r="CA111" s="2" t="s">
        <v>43</v>
      </c>
    </row>
    <row r="112" spans="1:79" s="135" customFormat="1" ht="38.25" customHeight="1" x14ac:dyDescent="0.2">
      <c r="A112" s="155">
        <v>1</v>
      </c>
      <c r="B112" s="156"/>
      <c r="C112" s="156"/>
      <c r="D112" s="129" t="s">
        <v>258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1"/>
      <c r="U112" s="159">
        <v>1085518</v>
      </c>
      <c r="V112" s="160"/>
      <c r="W112" s="160"/>
      <c r="X112" s="160"/>
      <c r="Y112" s="161"/>
      <c r="Z112" s="159">
        <v>0</v>
      </c>
      <c r="AA112" s="160"/>
      <c r="AB112" s="160"/>
      <c r="AC112" s="160"/>
      <c r="AD112" s="161"/>
      <c r="AE112" s="158">
        <v>0</v>
      </c>
      <c r="AF112" s="158"/>
      <c r="AG112" s="158"/>
      <c r="AH112" s="158"/>
      <c r="AI112" s="158"/>
      <c r="AJ112" s="169">
        <f>IF(ISNUMBER(U112),U112,0)+IF(ISNUMBER(Z112),Z112,0)</f>
        <v>1085518</v>
      </c>
      <c r="AK112" s="169"/>
      <c r="AL112" s="169"/>
      <c r="AM112" s="169"/>
      <c r="AN112" s="169"/>
      <c r="AO112" s="158">
        <v>1158170</v>
      </c>
      <c r="AP112" s="158"/>
      <c r="AQ112" s="158"/>
      <c r="AR112" s="158"/>
      <c r="AS112" s="158"/>
      <c r="AT112" s="169">
        <v>0</v>
      </c>
      <c r="AU112" s="169"/>
      <c r="AV112" s="169"/>
      <c r="AW112" s="169"/>
      <c r="AX112" s="169"/>
      <c r="AY112" s="158">
        <v>0</v>
      </c>
      <c r="AZ112" s="158"/>
      <c r="BA112" s="158"/>
      <c r="BB112" s="158"/>
      <c r="BC112" s="158"/>
      <c r="BD112" s="169">
        <f>IF(ISNUMBER(AO112),AO112,0)+IF(ISNUMBER(AT112),AT112,0)</f>
        <v>1158170</v>
      </c>
      <c r="BE112" s="169"/>
      <c r="BF112" s="169"/>
      <c r="BG112" s="169"/>
      <c r="BH112" s="169"/>
      <c r="CA112" s="135" t="s">
        <v>44</v>
      </c>
    </row>
    <row r="113" spans="1:79" s="135" customFormat="1" ht="12.75" customHeight="1" x14ac:dyDescent="0.2">
      <c r="A113" s="155">
        <v>2</v>
      </c>
      <c r="B113" s="156"/>
      <c r="C113" s="156"/>
      <c r="D113" s="129" t="s">
        <v>259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1"/>
      <c r="U113" s="159">
        <v>30734</v>
      </c>
      <c r="V113" s="160"/>
      <c r="W113" s="160"/>
      <c r="X113" s="160"/>
      <c r="Y113" s="161"/>
      <c r="Z113" s="159">
        <v>0</v>
      </c>
      <c r="AA113" s="160"/>
      <c r="AB113" s="160"/>
      <c r="AC113" s="160"/>
      <c r="AD113" s="161"/>
      <c r="AE113" s="158">
        <v>0</v>
      </c>
      <c r="AF113" s="158"/>
      <c r="AG113" s="158"/>
      <c r="AH113" s="158"/>
      <c r="AI113" s="158"/>
      <c r="AJ113" s="169">
        <f>IF(ISNUMBER(U113),U113,0)+IF(ISNUMBER(Z113),Z113,0)</f>
        <v>30734</v>
      </c>
      <c r="AK113" s="169"/>
      <c r="AL113" s="169"/>
      <c r="AM113" s="169"/>
      <c r="AN113" s="169"/>
      <c r="AO113" s="158">
        <v>37336</v>
      </c>
      <c r="AP113" s="158"/>
      <c r="AQ113" s="158"/>
      <c r="AR113" s="158"/>
      <c r="AS113" s="158"/>
      <c r="AT113" s="169">
        <v>0</v>
      </c>
      <c r="AU113" s="169"/>
      <c r="AV113" s="169"/>
      <c r="AW113" s="169"/>
      <c r="AX113" s="169"/>
      <c r="AY113" s="158">
        <v>0</v>
      </c>
      <c r="AZ113" s="158"/>
      <c r="BA113" s="158"/>
      <c r="BB113" s="158"/>
      <c r="BC113" s="158"/>
      <c r="BD113" s="169">
        <f>IF(ISNUMBER(AO113),AO113,0)+IF(ISNUMBER(AT113),AT113,0)</f>
        <v>37336</v>
      </c>
      <c r="BE113" s="169"/>
      <c r="BF113" s="169"/>
      <c r="BG113" s="169"/>
      <c r="BH113" s="169"/>
    </row>
    <row r="114" spans="1:79" s="9" customFormat="1" ht="12.75" customHeight="1" x14ac:dyDescent="0.2">
      <c r="A114" s="117"/>
      <c r="B114" s="115"/>
      <c r="C114" s="115"/>
      <c r="D114" s="136" t="s">
        <v>179</v>
      </c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8"/>
      <c r="U114" s="163">
        <v>1116252</v>
      </c>
      <c r="V114" s="164"/>
      <c r="W114" s="164"/>
      <c r="X114" s="164"/>
      <c r="Y114" s="165"/>
      <c r="Z114" s="163">
        <v>0</v>
      </c>
      <c r="AA114" s="164"/>
      <c r="AB114" s="164"/>
      <c r="AC114" s="164"/>
      <c r="AD114" s="165"/>
      <c r="AE114" s="162">
        <v>0</v>
      </c>
      <c r="AF114" s="162"/>
      <c r="AG114" s="162"/>
      <c r="AH114" s="162"/>
      <c r="AI114" s="162"/>
      <c r="AJ114" s="118">
        <f>IF(ISNUMBER(U114),U114,0)+IF(ISNUMBER(Z114),Z114,0)</f>
        <v>1116252</v>
      </c>
      <c r="AK114" s="118"/>
      <c r="AL114" s="118"/>
      <c r="AM114" s="118"/>
      <c r="AN114" s="118"/>
      <c r="AO114" s="162">
        <v>1195506</v>
      </c>
      <c r="AP114" s="162"/>
      <c r="AQ114" s="162"/>
      <c r="AR114" s="162"/>
      <c r="AS114" s="162"/>
      <c r="AT114" s="118">
        <v>0</v>
      </c>
      <c r="AU114" s="118"/>
      <c r="AV114" s="118"/>
      <c r="AW114" s="118"/>
      <c r="AX114" s="118"/>
      <c r="AY114" s="162">
        <v>0</v>
      </c>
      <c r="AZ114" s="162"/>
      <c r="BA114" s="162"/>
      <c r="BB114" s="162"/>
      <c r="BC114" s="162"/>
      <c r="BD114" s="118">
        <f>IF(ISNUMBER(AO114),AO114,0)+IF(ISNUMBER(AT114),AT114,0)</f>
        <v>1195506</v>
      </c>
      <c r="BE114" s="118"/>
      <c r="BF114" s="118"/>
      <c r="BG114" s="118"/>
      <c r="BH114" s="118"/>
    </row>
    <row r="115" spans="1:79" s="8" customFormat="1" ht="12.75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</row>
    <row r="117" spans="1:79" ht="14.25" customHeight="1" x14ac:dyDescent="0.2">
      <c r="A117" s="67" t="s">
        <v>184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</row>
    <row r="118" spans="1:79" ht="14.25" customHeight="1" x14ac:dyDescent="0.2">
      <c r="A118" s="67" t="s">
        <v>326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</row>
    <row r="119" spans="1:79" ht="23.1" customHeight="1" x14ac:dyDescent="0.2">
      <c r="A119" s="86" t="s">
        <v>7</v>
      </c>
      <c r="B119" s="87"/>
      <c r="C119" s="87"/>
      <c r="D119" s="57" t="s">
        <v>10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 t="s">
        <v>9</v>
      </c>
      <c r="R119" s="57"/>
      <c r="S119" s="57"/>
      <c r="T119" s="57"/>
      <c r="U119" s="57"/>
      <c r="V119" s="57" t="s">
        <v>8</v>
      </c>
      <c r="W119" s="57"/>
      <c r="X119" s="57"/>
      <c r="Y119" s="57"/>
      <c r="Z119" s="57"/>
      <c r="AA119" s="57"/>
      <c r="AB119" s="57"/>
      <c r="AC119" s="57"/>
      <c r="AD119" s="57"/>
      <c r="AE119" s="57"/>
      <c r="AF119" s="51" t="s">
        <v>239</v>
      </c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3"/>
      <c r="AU119" s="51" t="s">
        <v>240</v>
      </c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3"/>
      <c r="BJ119" s="51" t="s">
        <v>241</v>
      </c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3"/>
    </row>
    <row r="120" spans="1:79" ht="32.25" customHeight="1" x14ac:dyDescent="0.2">
      <c r="A120" s="89"/>
      <c r="B120" s="90"/>
      <c r="C120" s="90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 t="s">
        <v>5</v>
      </c>
      <c r="AG120" s="57"/>
      <c r="AH120" s="57"/>
      <c r="AI120" s="57"/>
      <c r="AJ120" s="57"/>
      <c r="AK120" s="57" t="s">
        <v>4</v>
      </c>
      <c r="AL120" s="57"/>
      <c r="AM120" s="57"/>
      <c r="AN120" s="57"/>
      <c r="AO120" s="57"/>
      <c r="AP120" s="57" t="s">
        <v>154</v>
      </c>
      <c r="AQ120" s="57"/>
      <c r="AR120" s="57"/>
      <c r="AS120" s="57"/>
      <c r="AT120" s="57"/>
      <c r="AU120" s="57" t="s">
        <v>5</v>
      </c>
      <c r="AV120" s="57"/>
      <c r="AW120" s="57"/>
      <c r="AX120" s="57"/>
      <c r="AY120" s="57"/>
      <c r="AZ120" s="57" t="s">
        <v>4</v>
      </c>
      <c r="BA120" s="57"/>
      <c r="BB120" s="57"/>
      <c r="BC120" s="57"/>
      <c r="BD120" s="57"/>
      <c r="BE120" s="57" t="s">
        <v>112</v>
      </c>
      <c r="BF120" s="57"/>
      <c r="BG120" s="57"/>
      <c r="BH120" s="57"/>
      <c r="BI120" s="57"/>
      <c r="BJ120" s="57" t="s">
        <v>5</v>
      </c>
      <c r="BK120" s="57"/>
      <c r="BL120" s="57"/>
      <c r="BM120" s="57"/>
      <c r="BN120" s="57"/>
      <c r="BO120" s="57" t="s">
        <v>4</v>
      </c>
      <c r="BP120" s="57"/>
      <c r="BQ120" s="57"/>
      <c r="BR120" s="57"/>
      <c r="BS120" s="57"/>
      <c r="BT120" s="57" t="s">
        <v>119</v>
      </c>
      <c r="BU120" s="57"/>
      <c r="BV120" s="57"/>
      <c r="BW120" s="57"/>
      <c r="BX120" s="57"/>
    </row>
    <row r="121" spans="1:79" ht="15" customHeight="1" x14ac:dyDescent="0.2">
      <c r="A121" s="51">
        <v>1</v>
      </c>
      <c r="B121" s="52"/>
      <c r="C121" s="52"/>
      <c r="D121" s="57">
        <v>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>
        <v>3</v>
      </c>
      <c r="R121" s="57"/>
      <c r="S121" s="57"/>
      <c r="T121" s="57"/>
      <c r="U121" s="57"/>
      <c r="V121" s="57">
        <v>4</v>
      </c>
      <c r="W121" s="57"/>
      <c r="X121" s="57"/>
      <c r="Y121" s="57"/>
      <c r="Z121" s="57"/>
      <c r="AA121" s="57"/>
      <c r="AB121" s="57"/>
      <c r="AC121" s="57"/>
      <c r="AD121" s="57"/>
      <c r="AE121" s="57"/>
      <c r="AF121" s="57">
        <v>5</v>
      </c>
      <c r="AG121" s="57"/>
      <c r="AH121" s="57"/>
      <c r="AI121" s="57"/>
      <c r="AJ121" s="57"/>
      <c r="AK121" s="57">
        <v>6</v>
      </c>
      <c r="AL121" s="57"/>
      <c r="AM121" s="57"/>
      <c r="AN121" s="57"/>
      <c r="AO121" s="57"/>
      <c r="AP121" s="57">
        <v>7</v>
      </c>
      <c r="AQ121" s="57"/>
      <c r="AR121" s="57"/>
      <c r="AS121" s="57"/>
      <c r="AT121" s="57"/>
      <c r="AU121" s="57">
        <v>8</v>
      </c>
      <c r="AV121" s="57"/>
      <c r="AW121" s="57"/>
      <c r="AX121" s="57"/>
      <c r="AY121" s="57"/>
      <c r="AZ121" s="57">
        <v>9</v>
      </c>
      <c r="BA121" s="57"/>
      <c r="BB121" s="57"/>
      <c r="BC121" s="57"/>
      <c r="BD121" s="57"/>
      <c r="BE121" s="57">
        <v>10</v>
      </c>
      <c r="BF121" s="57"/>
      <c r="BG121" s="57"/>
      <c r="BH121" s="57"/>
      <c r="BI121" s="57"/>
      <c r="BJ121" s="57">
        <v>11</v>
      </c>
      <c r="BK121" s="57"/>
      <c r="BL121" s="57"/>
      <c r="BM121" s="57"/>
      <c r="BN121" s="57"/>
      <c r="BO121" s="57">
        <v>12</v>
      </c>
      <c r="BP121" s="57"/>
      <c r="BQ121" s="57"/>
      <c r="BR121" s="57"/>
      <c r="BS121" s="57"/>
      <c r="BT121" s="57">
        <v>13</v>
      </c>
      <c r="BU121" s="57"/>
      <c r="BV121" s="57"/>
      <c r="BW121" s="57"/>
      <c r="BX121" s="57"/>
    </row>
    <row r="122" spans="1:79" ht="10.5" hidden="1" customHeight="1" x14ac:dyDescent="0.2">
      <c r="A122" s="54" t="s">
        <v>187</v>
      </c>
      <c r="B122" s="55"/>
      <c r="C122" s="55"/>
      <c r="D122" s="57" t="s">
        <v>78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 t="s">
        <v>91</v>
      </c>
      <c r="R122" s="57"/>
      <c r="S122" s="57"/>
      <c r="T122" s="57"/>
      <c r="U122" s="57"/>
      <c r="V122" s="57" t="s">
        <v>92</v>
      </c>
      <c r="W122" s="57"/>
      <c r="X122" s="57"/>
      <c r="Y122" s="57"/>
      <c r="Z122" s="57"/>
      <c r="AA122" s="57"/>
      <c r="AB122" s="57"/>
      <c r="AC122" s="57"/>
      <c r="AD122" s="57"/>
      <c r="AE122" s="57"/>
      <c r="AF122" s="60" t="s">
        <v>139</v>
      </c>
      <c r="AG122" s="60"/>
      <c r="AH122" s="60"/>
      <c r="AI122" s="60"/>
      <c r="AJ122" s="60"/>
      <c r="AK122" s="59" t="s">
        <v>140</v>
      </c>
      <c r="AL122" s="59"/>
      <c r="AM122" s="59"/>
      <c r="AN122" s="59"/>
      <c r="AO122" s="59"/>
      <c r="AP122" s="69" t="s">
        <v>261</v>
      </c>
      <c r="AQ122" s="69"/>
      <c r="AR122" s="69"/>
      <c r="AS122" s="69"/>
      <c r="AT122" s="69"/>
      <c r="AU122" s="60" t="s">
        <v>141</v>
      </c>
      <c r="AV122" s="60"/>
      <c r="AW122" s="60"/>
      <c r="AX122" s="60"/>
      <c r="AY122" s="60"/>
      <c r="AZ122" s="59" t="s">
        <v>142</v>
      </c>
      <c r="BA122" s="59"/>
      <c r="BB122" s="59"/>
      <c r="BC122" s="59"/>
      <c r="BD122" s="59"/>
      <c r="BE122" s="69" t="s">
        <v>261</v>
      </c>
      <c r="BF122" s="69"/>
      <c r="BG122" s="69"/>
      <c r="BH122" s="69"/>
      <c r="BI122" s="69"/>
      <c r="BJ122" s="60" t="s">
        <v>133</v>
      </c>
      <c r="BK122" s="60"/>
      <c r="BL122" s="60"/>
      <c r="BM122" s="60"/>
      <c r="BN122" s="60"/>
      <c r="BO122" s="59" t="s">
        <v>134</v>
      </c>
      <c r="BP122" s="59"/>
      <c r="BQ122" s="59"/>
      <c r="BR122" s="59"/>
      <c r="BS122" s="59"/>
      <c r="BT122" s="69" t="s">
        <v>261</v>
      </c>
      <c r="BU122" s="69"/>
      <c r="BV122" s="69"/>
      <c r="BW122" s="69"/>
      <c r="BX122" s="69"/>
      <c r="CA122" t="s">
        <v>45</v>
      </c>
    </row>
    <row r="123" spans="1:79" s="9" customFormat="1" ht="15" customHeight="1" x14ac:dyDescent="0.2">
      <c r="A123" s="117">
        <v>0</v>
      </c>
      <c r="B123" s="115"/>
      <c r="C123" s="115"/>
      <c r="D123" s="170" t="s">
        <v>260</v>
      </c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171"/>
      <c r="BO123" s="171"/>
      <c r="BP123" s="171"/>
      <c r="BQ123" s="171"/>
      <c r="BR123" s="171"/>
      <c r="BS123" s="171"/>
      <c r="BT123" s="171"/>
      <c r="BU123" s="171"/>
      <c r="BV123" s="171"/>
      <c r="BW123" s="171"/>
      <c r="BX123" s="171"/>
      <c r="CA123" s="9" t="s">
        <v>46</v>
      </c>
    </row>
    <row r="124" spans="1:79" s="9" customFormat="1" ht="15" customHeight="1" x14ac:dyDescent="0.2">
      <c r="A124" s="117">
        <v>0</v>
      </c>
      <c r="B124" s="115"/>
      <c r="C124" s="115"/>
      <c r="D124" s="172" t="s">
        <v>262</v>
      </c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8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1">
        <v>3</v>
      </c>
      <c r="AG124" s="171"/>
      <c r="AH124" s="171"/>
      <c r="AI124" s="171"/>
      <c r="AJ124" s="171"/>
      <c r="AK124" s="171">
        <v>0</v>
      </c>
      <c r="AL124" s="171"/>
      <c r="AM124" s="171"/>
      <c r="AN124" s="171"/>
      <c r="AO124" s="171"/>
      <c r="AP124" s="171">
        <v>3</v>
      </c>
      <c r="AQ124" s="171"/>
      <c r="AR124" s="171"/>
      <c r="AS124" s="171"/>
      <c r="AT124" s="171"/>
      <c r="AU124" s="171">
        <v>3</v>
      </c>
      <c r="AV124" s="171"/>
      <c r="AW124" s="171"/>
      <c r="AX124" s="171"/>
      <c r="AY124" s="171"/>
      <c r="AZ124" s="171">
        <v>0</v>
      </c>
      <c r="BA124" s="171"/>
      <c r="BB124" s="171"/>
      <c r="BC124" s="171"/>
      <c r="BD124" s="171"/>
      <c r="BE124" s="171">
        <v>3</v>
      </c>
      <c r="BF124" s="171"/>
      <c r="BG124" s="171"/>
      <c r="BH124" s="171"/>
      <c r="BI124" s="171"/>
      <c r="BJ124" s="171">
        <v>3</v>
      </c>
      <c r="BK124" s="171"/>
      <c r="BL124" s="171"/>
      <c r="BM124" s="171"/>
      <c r="BN124" s="171"/>
      <c r="BO124" s="171">
        <v>0</v>
      </c>
      <c r="BP124" s="171"/>
      <c r="BQ124" s="171"/>
      <c r="BR124" s="171"/>
      <c r="BS124" s="171"/>
      <c r="BT124" s="171">
        <v>3</v>
      </c>
      <c r="BU124" s="171"/>
      <c r="BV124" s="171"/>
      <c r="BW124" s="171"/>
      <c r="BX124" s="171"/>
    </row>
    <row r="125" spans="1:79" s="135" customFormat="1" ht="15" customHeight="1" x14ac:dyDescent="0.2">
      <c r="A125" s="155">
        <v>1</v>
      </c>
      <c r="B125" s="156"/>
      <c r="C125" s="156"/>
      <c r="D125" s="173" t="s">
        <v>263</v>
      </c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1"/>
      <c r="Q125" s="57" t="s">
        <v>264</v>
      </c>
      <c r="R125" s="57"/>
      <c r="S125" s="57"/>
      <c r="T125" s="57"/>
      <c r="U125" s="57"/>
      <c r="V125" s="57" t="s">
        <v>265</v>
      </c>
      <c r="W125" s="57"/>
      <c r="X125" s="57"/>
      <c r="Y125" s="57"/>
      <c r="Z125" s="57"/>
      <c r="AA125" s="57"/>
      <c r="AB125" s="57"/>
      <c r="AC125" s="57"/>
      <c r="AD125" s="57"/>
      <c r="AE125" s="57"/>
      <c r="AF125" s="174">
        <v>1</v>
      </c>
      <c r="AG125" s="174"/>
      <c r="AH125" s="174"/>
      <c r="AI125" s="174"/>
      <c r="AJ125" s="174"/>
      <c r="AK125" s="174">
        <v>0</v>
      </c>
      <c r="AL125" s="174"/>
      <c r="AM125" s="174"/>
      <c r="AN125" s="174"/>
      <c r="AO125" s="174"/>
      <c r="AP125" s="174">
        <v>1</v>
      </c>
      <c r="AQ125" s="174"/>
      <c r="AR125" s="174"/>
      <c r="AS125" s="174"/>
      <c r="AT125" s="174"/>
      <c r="AU125" s="174">
        <v>1</v>
      </c>
      <c r="AV125" s="174"/>
      <c r="AW125" s="174"/>
      <c r="AX125" s="174"/>
      <c r="AY125" s="174"/>
      <c r="AZ125" s="174">
        <v>0</v>
      </c>
      <c r="BA125" s="174"/>
      <c r="BB125" s="174"/>
      <c r="BC125" s="174"/>
      <c r="BD125" s="174"/>
      <c r="BE125" s="174">
        <v>1</v>
      </c>
      <c r="BF125" s="174"/>
      <c r="BG125" s="174"/>
      <c r="BH125" s="174"/>
      <c r="BI125" s="174"/>
      <c r="BJ125" s="174">
        <v>1</v>
      </c>
      <c r="BK125" s="174"/>
      <c r="BL125" s="174"/>
      <c r="BM125" s="174"/>
      <c r="BN125" s="174"/>
      <c r="BO125" s="174">
        <v>0</v>
      </c>
      <c r="BP125" s="174"/>
      <c r="BQ125" s="174"/>
      <c r="BR125" s="174"/>
      <c r="BS125" s="174"/>
      <c r="BT125" s="174">
        <v>1</v>
      </c>
      <c r="BU125" s="174"/>
      <c r="BV125" s="174"/>
      <c r="BW125" s="174"/>
      <c r="BX125" s="174"/>
    </row>
    <row r="126" spans="1:79" s="135" customFormat="1" ht="15" customHeight="1" x14ac:dyDescent="0.2">
      <c r="A126" s="155">
        <v>1</v>
      </c>
      <c r="B126" s="156"/>
      <c r="C126" s="156"/>
      <c r="D126" s="173" t="s">
        <v>266</v>
      </c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1"/>
      <c r="Q126" s="57" t="s">
        <v>264</v>
      </c>
      <c r="R126" s="57"/>
      <c r="S126" s="57"/>
      <c r="T126" s="57"/>
      <c r="U126" s="57"/>
      <c r="V126" s="57" t="s">
        <v>265</v>
      </c>
      <c r="W126" s="57"/>
      <c r="X126" s="57"/>
      <c r="Y126" s="57"/>
      <c r="Z126" s="57"/>
      <c r="AA126" s="57"/>
      <c r="AB126" s="57"/>
      <c r="AC126" s="57"/>
      <c r="AD126" s="57"/>
      <c r="AE126" s="57"/>
      <c r="AF126" s="174">
        <v>2</v>
      </c>
      <c r="AG126" s="174"/>
      <c r="AH126" s="174"/>
      <c r="AI126" s="174"/>
      <c r="AJ126" s="174"/>
      <c r="AK126" s="174">
        <v>0</v>
      </c>
      <c r="AL126" s="174"/>
      <c r="AM126" s="174"/>
      <c r="AN126" s="174"/>
      <c r="AO126" s="174"/>
      <c r="AP126" s="174">
        <v>2</v>
      </c>
      <c r="AQ126" s="174"/>
      <c r="AR126" s="174"/>
      <c r="AS126" s="174"/>
      <c r="AT126" s="174"/>
      <c r="AU126" s="174">
        <v>2</v>
      </c>
      <c r="AV126" s="174"/>
      <c r="AW126" s="174"/>
      <c r="AX126" s="174"/>
      <c r="AY126" s="174"/>
      <c r="AZ126" s="174">
        <v>0</v>
      </c>
      <c r="BA126" s="174"/>
      <c r="BB126" s="174"/>
      <c r="BC126" s="174"/>
      <c r="BD126" s="174"/>
      <c r="BE126" s="174">
        <v>2</v>
      </c>
      <c r="BF126" s="174"/>
      <c r="BG126" s="174"/>
      <c r="BH126" s="174"/>
      <c r="BI126" s="174"/>
      <c r="BJ126" s="174">
        <v>2</v>
      </c>
      <c r="BK126" s="174"/>
      <c r="BL126" s="174"/>
      <c r="BM126" s="174"/>
      <c r="BN126" s="174"/>
      <c r="BO126" s="174">
        <v>0</v>
      </c>
      <c r="BP126" s="174"/>
      <c r="BQ126" s="174"/>
      <c r="BR126" s="174"/>
      <c r="BS126" s="174"/>
      <c r="BT126" s="174">
        <v>2</v>
      </c>
      <c r="BU126" s="174"/>
      <c r="BV126" s="174"/>
      <c r="BW126" s="174"/>
      <c r="BX126" s="174"/>
    </row>
    <row r="127" spans="1:79" s="135" customFormat="1" ht="30" customHeight="1" x14ac:dyDescent="0.2">
      <c r="A127" s="155">
        <v>2</v>
      </c>
      <c r="B127" s="156"/>
      <c r="C127" s="156"/>
      <c r="D127" s="173" t="s">
        <v>267</v>
      </c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1"/>
      <c r="Q127" s="57" t="s">
        <v>222</v>
      </c>
      <c r="R127" s="57"/>
      <c r="S127" s="57"/>
      <c r="T127" s="57"/>
      <c r="U127" s="57"/>
      <c r="V127" s="173" t="s">
        <v>268</v>
      </c>
      <c r="W127" s="130"/>
      <c r="X127" s="130"/>
      <c r="Y127" s="130"/>
      <c r="Z127" s="130"/>
      <c r="AA127" s="130"/>
      <c r="AB127" s="130"/>
      <c r="AC127" s="130"/>
      <c r="AD127" s="130"/>
      <c r="AE127" s="131"/>
      <c r="AF127" s="174">
        <v>22697.67</v>
      </c>
      <c r="AG127" s="174"/>
      <c r="AH127" s="174"/>
      <c r="AI127" s="174"/>
      <c r="AJ127" s="174"/>
      <c r="AK127" s="174">
        <v>0</v>
      </c>
      <c r="AL127" s="174"/>
      <c r="AM127" s="174"/>
      <c r="AN127" s="174"/>
      <c r="AO127" s="174"/>
      <c r="AP127" s="174">
        <v>22697.67</v>
      </c>
      <c r="AQ127" s="174"/>
      <c r="AR127" s="174"/>
      <c r="AS127" s="174"/>
      <c r="AT127" s="174"/>
      <c r="AU127" s="174">
        <v>26480</v>
      </c>
      <c r="AV127" s="174"/>
      <c r="AW127" s="174"/>
      <c r="AX127" s="174"/>
      <c r="AY127" s="174"/>
      <c r="AZ127" s="174">
        <v>0</v>
      </c>
      <c r="BA127" s="174"/>
      <c r="BB127" s="174"/>
      <c r="BC127" s="174"/>
      <c r="BD127" s="174"/>
      <c r="BE127" s="174">
        <v>26480</v>
      </c>
      <c r="BF127" s="174"/>
      <c r="BG127" s="174"/>
      <c r="BH127" s="174"/>
      <c r="BI127" s="174"/>
      <c r="BJ127" s="174">
        <v>28300</v>
      </c>
      <c r="BK127" s="174"/>
      <c r="BL127" s="174"/>
      <c r="BM127" s="174"/>
      <c r="BN127" s="174"/>
      <c r="BO127" s="174">
        <v>0</v>
      </c>
      <c r="BP127" s="174"/>
      <c r="BQ127" s="174"/>
      <c r="BR127" s="174"/>
      <c r="BS127" s="174"/>
      <c r="BT127" s="174">
        <v>28300</v>
      </c>
      <c r="BU127" s="174"/>
      <c r="BV127" s="174"/>
      <c r="BW127" s="174"/>
      <c r="BX127" s="174"/>
    </row>
    <row r="128" spans="1:79" s="135" customFormat="1" ht="15" customHeight="1" x14ac:dyDescent="0.2">
      <c r="A128" s="155">
        <v>2</v>
      </c>
      <c r="B128" s="156"/>
      <c r="C128" s="156"/>
      <c r="D128" s="173" t="s">
        <v>269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1"/>
      <c r="Q128" s="57" t="s">
        <v>222</v>
      </c>
      <c r="R128" s="57"/>
      <c r="S128" s="57"/>
      <c r="T128" s="57"/>
      <c r="U128" s="57"/>
      <c r="V128" s="173" t="s">
        <v>268</v>
      </c>
      <c r="W128" s="130"/>
      <c r="X128" s="130"/>
      <c r="Y128" s="130"/>
      <c r="Z128" s="130"/>
      <c r="AA128" s="130"/>
      <c r="AB128" s="130"/>
      <c r="AC128" s="130"/>
      <c r="AD128" s="130"/>
      <c r="AE128" s="131"/>
      <c r="AF128" s="174">
        <v>17997.93</v>
      </c>
      <c r="AG128" s="174"/>
      <c r="AH128" s="174"/>
      <c r="AI128" s="174"/>
      <c r="AJ128" s="174"/>
      <c r="AK128" s="174">
        <v>0</v>
      </c>
      <c r="AL128" s="174"/>
      <c r="AM128" s="174"/>
      <c r="AN128" s="174"/>
      <c r="AO128" s="174"/>
      <c r="AP128" s="174">
        <v>17997.93</v>
      </c>
      <c r="AQ128" s="174"/>
      <c r="AR128" s="174"/>
      <c r="AS128" s="174"/>
      <c r="AT128" s="174"/>
      <c r="AU128" s="174">
        <v>21760</v>
      </c>
      <c r="AV128" s="174"/>
      <c r="AW128" s="174"/>
      <c r="AX128" s="174"/>
      <c r="AY128" s="174"/>
      <c r="AZ128" s="174">
        <v>0</v>
      </c>
      <c r="BA128" s="174"/>
      <c r="BB128" s="174"/>
      <c r="BC128" s="174"/>
      <c r="BD128" s="174"/>
      <c r="BE128" s="174">
        <v>21760</v>
      </c>
      <c r="BF128" s="174"/>
      <c r="BG128" s="174"/>
      <c r="BH128" s="174"/>
      <c r="BI128" s="174"/>
      <c r="BJ128" s="174">
        <v>21900</v>
      </c>
      <c r="BK128" s="174"/>
      <c r="BL128" s="174"/>
      <c r="BM128" s="174"/>
      <c r="BN128" s="174"/>
      <c r="BO128" s="174">
        <v>0</v>
      </c>
      <c r="BP128" s="174"/>
      <c r="BQ128" s="174"/>
      <c r="BR128" s="174"/>
      <c r="BS128" s="174"/>
      <c r="BT128" s="174">
        <v>21900</v>
      </c>
      <c r="BU128" s="174"/>
      <c r="BV128" s="174"/>
      <c r="BW128" s="174"/>
      <c r="BX128" s="174"/>
    </row>
    <row r="129" spans="1:76" s="135" customFormat="1" ht="15" customHeight="1" x14ac:dyDescent="0.2">
      <c r="A129" s="155">
        <v>2</v>
      </c>
      <c r="B129" s="156"/>
      <c r="C129" s="156"/>
      <c r="D129" s="173" t="s">
        <v>270</v>
      </c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1"/>
      <c r="Q129" s="57" t="s">
        <v>222</v>
      </c>
      <c r="R129" s="57"/>
      <c r="S129" s="57"/>
      <c r="T129" s="57"/>
      <c r="U129" s="57"/>
      <c r="V129" s="173" t="s">
        <v>268</v>
      </c>
      <c r="W129" s="130"/>
      <c r="X129" s="130"/>
      <c r="Y129" s="130"/>
      <c r="Z129" s="130"/>
      <c r="AA129" s="130"/>
      <c r="AB129" s="130"/>
      <c r="AC129" s="130"/>
      <c r="AD129" s="130"/>
      <c r="AE129" s="131"/>
      <c r="AF129" s="174">
        <v>1464</v>
      </c>
      <c r="AG129" s="174"/>
      <c r="AH129" s="174"/>
      <c r="AI129" s="174"/>
      <c r="AJ129" s="174"/>
      <c r="AK129" s="174">
        <v>0</v>
      </c>
      <c r="AL129" s="174"/>
      <c r="AM129" s="174"/>
      <c r="AN129" s="174"/>
      <c r="AO129" s="174"/>
      <c r="AP129" s="174">
        <v>1464</v>
      </c>
      <c r="AQ129" s="174"/>
      <c r="AR129" s="174"/>
      <c r="AS129" s="174"/>
      <c r="AT129" s="174"/>
      <c r="AU129" s="174">
        <v>1610</v>
      </c>
      <c r="AV129" s="174"/>
      <c r="AW129" s="174"/>
      <c r="AX129" s="174"/>
      <c r="AY129" s="174"/>
      <c r="AZ129" s="174">
        <v>0</v>
      </c>
      <c r="BA129" s="174"/>
      <c r="BB129" s="174"/>
      <c r="BC129" s="174"/>
      <c r="BD129" s="174"/>
      <c r="BE129" s="174">
        <v>1610</v>
      </c>
      <c r="BF129" s="174"/>
      <c r="BG129" s="174"/>
      <c r="BH129" s="174"/>
      <c r="BI129" s="174"/>
      <c r="BJ129" s="174">
        <v>2000</v>
      </c>
      <c r="BK129" s="174"/>
      <c r="BL129" s="174"/>
      <c r="BM129" s="174"/>
      <c r="BN129" s="174"/>
      <c r="BO129" s="174">
        <v>0</v>
      </c>
      <c r="BP129" s="174"/>
      <c r="BQ129" s="174"/>
      <c r="BR129" s="174"/>
      <c r="BS129" s="174"/>
      <c r="BT129" s="174">
        <v>2000</v>
      </c>
      <c r="BU129" s="174"/>
      <c r="BV129" s="174"/>
      <c r="BW129" s="174"/>
      <c r="BX129" s="174"/>
    </row>
    <row r="130" spans="1:76" s="135" customFormat="1" ht="15" customHeight="1" x14ac:dyDescent="0.2">
      <c r="A130" s="155">
        <v>2</v>
      </c>
      <c r="B130" s="156"/>
      <c r="C130" s="156"/>
      <c r="D130" s="173" t="s">
        <v>271</v>
      </c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1"/>
      <c r="Q130" s="57" t="s">
        <v>222</v>
      </c>
      <c r="R130" s="57"/>
      <c r="S130" s="57"/>
      <c r="T130" s="57"/>
      <c r="U130" s="57"/>
      <c r="V130" s="173" t="s">
        <v>268</v>
      </c>
      <c r="W130" s="130"/>
      <c r="X130" s="130"/>
      <c r="Y130" s="130"/>
      <c r="Z130" s="130"/>
      <c r="AA130" s="130"/>
      <c r="AB130" s="130"/>
      <c r="AC130" s="130"/>
      <c r="AD130" s="130"/>
      <c r="AE130" s="131"/>
      <c r="AF130" s="174">
        <v>3115.74</v>
      </c>
      <c r="AG130" s="174"/>
      <c r="AH130" s="174"/>
      <c r="AI130" s="174"/>
      <c r="AJ130" s="174"/>
      <c r="AK130" s="174">
        <v>0</v>
      </c>
      <c r="AL130" s="174"/>
      <c r="AM130" s="174"/>
      <c r="AN130" s="174"/>
      <c r="AO130" s="174"/>
      <c r="AP130" s="174">
        <v>3115.74</v>
      </c>
      <c r="AQ130" s="174"/>
      <c r="AR130" s="174"/>
      <c r="AS130" s="174"/>
      <c r="AT130" s="174"/>
      <c r="AU130" s="174">
        <v>2800</v>
      </c>
      <c r="AV130" s="174"/>
      <c r="AW130" s="174"/>
      <c r="AX130" s="174"/>
      <c r="AY130" s="174"/>
      <c r="AZ130" s="174">
        <v>0</v>
      </c>
      <c r="BA130" s="174"/>
      <c r="BB130" s="174"/>
      <c r="BC130" s="174"/>
      <c r="BD130" s="174"/>
      <c r="BE130" s="174">
        <v>2800</v>
      </c>
      <c r="BF130" s="174"/>
      <c r="BG130" s="174"/>
      <c r="BH130" s="174"/>
      <c r="BI130" s="174"/>
      <c r="BJ130" s="174">
        <v>4100</v>
      </c>
      <c r="BK130" s="174"/>
      <c r="BL130" s="174"/>
      <c r="BM130" s="174"/>
      <c r="BN130" s="174"/>
      <c r="BO130" s="174">
        <v>0</v>
      </c>
      <c r="BP130" s="174"/>
      <c r="BQ130" s="174"/>
      <c r="BR130" s="174"/>
      <c r="BS130" s="174"/>
      <c r="BT130" s="174">
        <v>4100</v>
      </c>
      <c r="BU130" s="174"/>
      <c r="BV130" s="174"/>
      <c r="BW130" s="174"/>
      <c r="BX130" s="174"/>
    </row>
    <row r="131" spans="1:76" s="135" customFormat="1" ht="30" customHeight="1" x14ac:dyDescent="0.2">
      <c r="A131" s="155">
        <v>2</v>
      </c>
      <c r="B131" s="156"/>
      <c r="C131" s="156"/>
      <c r="D131" s="173" t="s">
        <v>257</v>
      </c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1"/>
      <c r="Q131" s="57" t="s">
        <v>222</v>
      </c>
      <c r="R131" s="57"/>
      <c r="S131" s="57"/>
      <c r="T131" s="57"/>
      <c r="U131" s="57"/>
      <c r="V131" s="173" t="s">
        <v>268</v>
      </c>
      <c r="W131" s="130"/>
      <c r="X131" s="130"/>
      <c r="Y131" s="130"/>
      <c r="Z131" s="130"/>
      <c r="AA131" s="130"/>
      <c r="AB131" s="130"/>
      <c r="AC131" s="130"/>
      <c r="AD131" s="130"/>
      <c r="AE131" s="131"/>
      <c r="AF131" s="174">
        <v>120</v>
      </c>
      <c r="AG131" s="174"/>
      <c r="AH131" s="174"/>
      <c r="AI131" s="174"/>
      <c r="AJ131" s="174"/>
      <c r="AK131" s="174">
        <v>0</v>
      </c>
      <c r="AL131" s="174"/>
      <c r="AM131" s="174"/>
      <c r="AN131" s="174"/>
      <c r="AO131" s="174"/>
      <c r="AP131" s="174">
        <v>120</v>
      </c>
      <c r="AQ131" s="174"/>
      <c r="AR131" s="174"/>
      <c r="AS131" s="174"/>
      <c r="AT131" s="174"/>
      <c r="AU131" s="174">
        <v>310</v>
      </c>
      <c r="AV131" s="174"/>
      <c r="AW131" s="174"/>
      <c r="AX131" s="174"/>
      <c r="AY131" s="174"/>
      <c r="AZ131" s="174">
        <v>0</v>
      </c>
      <c r="BA131" s="174"/>
      <c r="BB131" s="174"/>
      <c r="BC131" s="174"/>
      <c r="BD131" s="174"/>
      <c r="BE131" s="174">
        <v>310</v>
      </c>
      <c r="BF131" s="174"/>
      <c r="BG131" s="174"/>
      <c r="BH131" s="174"/>
      <c r="BI131" s="174"/>
      <c r="BJ131" s="174">
        <v>300</v>
      </c>
      <c r="BK131" s="174"/>
      <c r="BL131" s="174"/>
      <c r="BM131" s="174"/>
      <c r="BN131" s="174"/>
      <c r="BO131" s="174">
        <v>0</v>
      </c>
      <c r="BP131" s="174"/>
      <c r="BQ131" s="174"/>
      <c r="BR131" s="174"/>
      <c r="BS131" s="174"/>
      <c r="BT131" s="174">
        <v>300</v>
      </c>
      <c r="BU131" s="174"/>
      <c r="BV131" s="174"/>
      <c r="BW131" s="174"/>
      <c r="BX131" s="174"/>
    </row>
    <row r="132" spans="1:76" s="135" customFormat="1" ht="15" customHeight="1" x14ac:dyDescent="0.2">
      <c r="A132" s="155">
        <v>2</v>
      </c>
      <c r="B132" s="156"/>
      <c r="C132" s="156"/>
      <c r="D132" s="173" t="s">
        <v>272</v>
      </c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1"/>
      <c r="Q132" s="57" t="s">
        <v>273</v>
      </c>
      <c r="R132" s="57"/>
      <c r="S132" s="57"/>
      <c r="T132" s="57"/>
      <c r="U132" s="57"/>
      <c r="V132" s="173" t="s">
        <v>268</v>
      </c>
      <c r="W132" s="130"/>
      <c r="X132" s="130"/>
      <c r="Y132" s="130"/>
      <c r="Z132" s="130"/>
      <c r="AA132" s="130"/>
      <c r="AB132" s="130"/>
      <c r="AC132" s="130"/>
      <c r="AD132" s="130"/>
      <c r="AE132" s="131"/>
      <c r="AF132" s="174">
        <v>28.5</v>
      </c>
      <c r="AG132" s="174"/>
      <c r="AH132" s="174"/>
      <c r="AI132" s="174"/>
      <c r="AJ132" s="174"/>
      <c r="AK132" s="174">
        <v>0</v>
      </c>
      <c r="AL132" s="174"/>
      <c r="AM132" s="174"/>
      <c r="AN132" s="174"/>
      <c r="AO132" s="174"/>
      <c r="AP132" s="174">
        <v>28.5</v>
      </c>
      <c r="AQ132" s="174"/>
      <c r="AR132" s="174"/>
      <c r="AS132" s="174"/>
      <c r="AT132" s="174"/>
      <c r="AU132" s="174">
        <v>28.5</v>
      </c>
      <c r="AV132" s="174"/>
      <c r="AW132" s="174"/>
      <c r="AX132" s="174"/>
      <c r="AY132" s="174"/>
      <c r="AZ132" s="174">
        <v>0</v>
      </c>
      <c r="BA132" s="174"/>
      <c r="BB132" s="174"/>
      <c r="BC132" s="174"/>
      <c r="BD132" s="174"/>
      <c r="BE132" s="174">
        <v>28.5</v>
      </c>
      <c r="BF132" s="174"/>
      <c r="BG132" s="174"/>
      <c r="BH132" s="174"/>
      <c r="BI132" s="174"/>
      <c r="BJ132" s="174">
        <v>28.5</v>
      </c>
      <c r="BK132" s="174"/>
      <c r="BL132" s="174"/>
      <c r="BM132" s="174"/>
      <c r="BN132" s="174"/>
      <c r="BO132" s="174">
        <v>0</v>
      </c>
      <c r="BP132" s="174"/>
      <c r="BQ132" s="174"/>
      <c r="BR132" s="174"/>
      <c r="BS132" s="174"/>
      <c r="BT132" s="174">
        <v>28.5</v>
      </c>
      <c r="BU132" s="174"/>
      <c r="BV132" s="174"/>
      <c r="BW132" s="174"/>
      <c r="BX132" s="174"/>
    </row>
    <row r="133" spans="1:76" s="135" customFormat="1" ht="15" customHeight="1" x14ac:dyDescent="0.2">
      <c r="A133" s="155">
        <v>2</v>
      </c>
      <c r="B133" s="156"/>
      <c r="C133" s="156"/>
      <c r="D133" s="173" t="s">
        <v>274</v>
      </c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1"/>
      <c r="Q133" s="57" t="s">
        <v>273</v>
      </c>
      <c r="R133" s="57"/>
      <c r="S133" s="57"/>
      <c r="T133" s="57"/>
      <c r="U133" s="57"/>
      <c r="V133" s="173" t="s">
        <v>268</v>
      </c>
      <c r="W133" s="130"/>
      <c r="X133" s="130"/>
      <c r="Y133" s="130"/>
      <c r="Z133" s="130"/>
      <c r="AA133" s="130"/>
      <c r="AB133" s="130"/>
      <c r="AC133" s="130"/>
      <c r="AD133" s="130"/>
      <c r="AE133" s="131"/>
      <c r="AF133" s="174">
        <v>28.5</v>
      </c>
      <c r="AG133" s="174"/>
      <c r="AH133" s="174"/>
      <c r="AI133" s="174"/>
      <c r="AJ133" s="174"/>
      <c r="AK133" s="174">
        <v>0</v>
      </c>
      <c r="AL133" s="174"/>
      <c r="AM133" s="174"/>
      <c r="AN133" s="174"/>
      <c r="AO133" s="174"/>
      <c r="AP133" s="174">
        <v>28.5</v>
      </c>
      <c r="AQ133" s="174"/>
      <c r="AR133" s="174"/>
      <c r="AS133" s="174"/>
      <c r="AT133" s="174"/>
      <c r="AU133" s="174">
        <v>28.5</v>
      </c>
      <c r="AV133" s="174"/>
      <c r="AW133" s="174"/>
      <c r="AX133" s="174"/>
      <c r="AY133" s="174"/>
      <c r="AZ133" s="174">
        <v>0</v>
      </c>
      <c r="BA133" s="174"/>
      <c r="BB133" s="174"/>
      <c r="BC133" s="174"/>
      <c r="BD133" s="174"/>
      <c r="BE133" s="174">
        <v>28.5</v>
      </c>
      <c r="BF133" s="174"/>
      <c r="BG133" s="174"/>
      <c r="BH133" s="174"/>
      <c r="BI133" s="174"/>
      <c r="BJ133" s="174">
        <v>28.5</v>
      </c>
      <c r="BK133" s="174"/>
      <c r="BL133" s="174"/>
      <c r="BM133" s="174"/>
      <c r="BN133" s="174"/>
      <c r="BO133" s="174">
        <v>0</v>
      </c>
      <c r="BP133" s="174"/>
      <c r="BQ133" s="174"/>
      <c r="BR133" s="174"/>
      <c r="BS133" s="174"/>
      <c r="BT133" s="174">
        <v>28.5</v>
      </c>
      <c r="BU133" s="174"/>
      <c r="BV133" s="174"/>
      <c r="BW133" s="174"/>
      <c r="BX133" s="174"/>
    </row>
    <row r="134" spans="1:76" s="9" customFormat="1" ht="15" customHeight="1" x14ac:dyDescent="0.2">
      <c r="A134" s="117">
        <v>0</v>
      </c>
      <c r="B134" s="115"/>
      <c r="C134" s="115"/>
      <c r="D134" s="172" t="s">
        <v>275</v>
      </c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8"/>
      <c r="Q134" s="170"/>
      <c r="R134" s="170"/>
      <c r="S134" s="170"/>
      <c r="T134" s="170"/>
      <c r="U134" s="170"/>
      <c r="V134" s="172"/>
      <c r="W134" s="137"/>
      <c r="X134" s="137"/>
      <c r="Y134" s="137"/>
      <c r="Z134" s="137"/>
      <c r="AA134" s="137"/>
      <c r="AB134" s="137"/>
      <c r="AC134" s="137"/>
      <c r="AD134" s="137"/>
      <c r="AE134" s="138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1"/>
      <c r="AT134" s="171"/>
      <c r="AU134" s="171"/>
      <c r="AV134" s="171"/>
      <c r="AW134" s="171"/>
      <c r="AX134" s="171"/>
      <c r="AY134" s="171"/>
      <c r="AZ134" s="171"/>
      <c r="BA134" s="171"/>
      <c r="BB134" s="171"/>
      <c r="BC134" s="171"/>
      <c r="BD134" s="171"/>
      <c r="BE134" s="171"/>
      <c r="BF134" s="171"/>
      <c r="BG134" s="171"/>
      <c r="BH134" s="171"/>
      <c r="BI134" s="171"/>
      <c r="BJ134" s="171"/>
      <c r="BK134" s="171"/>
      <c r="BL134" s="171"/>
      <c r="BM134" s="171"/>
      <c r="BN134" s="171"/>
      <c r="BO134" s="171"/>
      <c r="BP134" s="171"/>
      <c r="BQ134" s="171"/>
      <c r="BR134" s="171"/>
      <c r="BS134" s="171"/>
      <c r="BT134" s="171"/>
      <c r="BU134" s="171"/>
      <c r="BV134" s="171"/>
      <c r="BW134" s="171"/>
      <c r="BX134" s="171"/>
    </row>
    <row r="135" spans="1:76" s="135" customFormat="1" ht="28.5" customHeight="1" x14ac:dyDescent="0.2">
      <c r="A135" s="155">
        <v>1</v>
      </c>
      <c r="B135" s="156"/>
      <c r="C135" s="156"/>
      <c r="D135" s="173" t="s">
        <v>276</v>
      </c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1"/>
      <c r="Q135" s="57" t="s">
        <v>264</v>
      </c>
      <c r="R135" s="57"/>
      <c r="S135" s="57"/>
      <c r="T135" s="57"/>
      <c r="U135" s="57"/>
      <c r="V135" s="173" t="s">
        <v>277</v>
      </c>
      <c r="W135" s="130"/>
      <c r="X135" s="130"/>
      <c r="Y135" s="130"/>
      <c r="Z135" s="130"/>
      <c r="AA135" s="130"/>
      <c r="AB135" s="130"/>
      <c r="AC135" s="130"/>
      <c r="AD135" s="130"/>
      <c r="AE135" s="131"/>
      <c r="AF135" s="174">
        <v>2456</v>
      </c>
      <c r="AG135" s="174"/>
      <c r="AH135" s="174"/>
      <c r="AI135" s="174"/>
      <c r="AJ135" s="174"/>
      <c r="AK135" s="174">
        <v>0</v>
      </c>
      <c r="AL135" s="174"/>
      <c r="AM135" s="174"/>
      <c r="AN135" s="174"/>
      <c r="AO135" s="174"/>
      <c r="AP135" s="174">
        <v>2456</v>
      </c>
      <c r="AQ135" s="174"/>
      <c r="AR135" s="174"/>
      <c r="AS135" s="174"/>
      <c r="AT135" s="174"/>
      <c r="AU135" s="174">
        <v>2600</v>
      </c>
      <c r="AV135" s="174"/>
      <c r="AW135" s="174"/>
      <c r="AX135" s="174"/>
      <c r="AY135" s="174"/>
      <c r="AZ135" s="174">
        <v>0</v>
      </c>
      <c r="BA135" s="174"/>
      <c r="BB135" s="174"/>
      <c r="BC135" s="174"/>
      <c r="BD135" s="174"/>
      <c r="BE135" s="174">
        <v>2600</v>
      </c>
      <c r="BF135" s="174"/>
      <c r="BG135" s="174"/>
      <c r="BH135" s="174"/>
      <c r="BI135" s="174"/>
      <c r="BJ135" s="174">
        <v>2780</v>
      </c>
      <c r="BK135" s="174"/>
      <c r="BL135" s="174"/>
      <c r="BM135" s="174"/>
      <c r="BN135" s="174"/>
      <c r="BO135" s="174">
        <v>0</v>
      </c>
      <c r="BP135" s="174"/>
      <c r="BQ135" s="174"/>
      <c r="BR135" s="174"/>
      <c r="BS135" s="174"/>
      <c r="BT135" s="174">
        <v>2780</v>
      </c>
      <c r="BU135" s="174"/>
      <c r="BV135" s="174"/>
      <c r="BW135" s="174"/>
      <c r="BX135" s="174"/>
    </row>
    <row r="136" spans="1:76" s="135" customFormat="1" ht="30" customHeight="1" x14ac:dyDescent="0.2">
      <c r="A136" s="155">
        <v>1</v>
      </c>
      <c r="B136" s="156"/>
      <c r="C136" s="156"/>
      <c r="D136" s="173" t="s">
        <v>278</v>
      </c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1"/>
      <c r="Q136" s="57" t="s">
        <v>264</v>
      </c>
      <c r="R136" s="57"/>
      <c r="S136" s="57"/>
      <c r="T136" s="57"/>
      <c r="U136" s="57"/>
      <c r="V136" s="173" t="s">
        <v>268</v>
      </c>
      <c r="W136" s="130"/>
      <c r="X136" s="130"/>
      <c r="Y136" s="130"/>
      <c r="Z136" s="130"/>
      <c r="AA136" s="130"/>
      <c r="AB136" s="130"/>
      <c r="AC136" s="130"/>
      <c r="AD136" s="130"/>
      <c r="AE136" s="131"/>
      <c r="AF136" s="174">
        <v>65</v>
      </c>
      <c r="AG136" s="174"/>
      <c r="AH136" s="174"/>
      <c r="AI136" s="174"/>
      <c r="AJ136" s="174"/>
      <c r="AK136" s="174">
        <v>0</v>
      </c>
      <c r="AL136" s="174"/>
      <c r="AM136" s="174"/>
      <c r="AN136" s="174"/>
      <c r="AO136" s="174"/>
      <c r="AP136" s="174">
        <v>65</v>
      </c>
      <c r="AQ136" s="174"/>
      <c r="AR136" s="174"/>
      <c r="AS136" s="174"/>
      <c r="AT136" s="174"/>
      <c r="AU136" s="174">
        <v>68</v>
      </c>
      <c r="AV136" s="174"/>
      <c r="AW136" s="174"/>
      <c r="AX136" s="174"/>
      <c r="AY136" s="174"/>
      <c r="AZ136" s="174">
        <v>0</v>
      </c>
      <c r="BA136" s="174"/>
      <c r="BB136" s="174"/>
      <c r="BC136" s="174"/>
      <c r="BD136" s="174"/>
      <c r="BE136" s="174">
        <v>68</v>
      </c>
      <c r="BF136" s="174"/>
      <c r="BG136" s="174"/>
      <c r="BH136" s="174"/>
      <c r="BI136" s="174"/>
      <c r="BJ136" s="174">
        <v>71</v>
      </c>
      <c r="BK136" s="174"/>
      <c r="BL136" s="174"/>
      <c r="BM136" s="174"/>
      <c r="BN136" s="174"/>
      <c r="BO136" s="174">
        <v>0</v>
      </c>
      <c r="BP136" s="174"/>
      <c r="BQ136" s="174"/>
      <c r="BR136" s="174"/>
      <c r="BS136" s="174"/>
      <c r="BT136" s="174">
        <v>71</v>
      </c>
      <c r="BU136" s="174"/>
      <c r="BV136" s="174"/>
      <c r="BW136" s="174"/>
      <c r="BX136" s="174"/>
    </row>
    <row r="137" spans="1:76" s="135" customFormat="1" ht="30" customHeight="1" x14ac:dyDescent="0.2">
      <c r="A137" s="155">
        <v>2</v>
      </c>
      <c r="B137" s="156"/>
      <c r="C137" s="156"/>
      <c r="D137" s="173" t="s">
        <v>279</v>
      </c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1"/>
      <c r="Q137" s="57" t="s">
        <v>264</v>
      </c>
      <c r="R137" s="57"/>
      <c r="S137" s="57"/>
      <c r="T137" s="57"/>
      <c r="U137" s="57"/>
      <c r="V137" s="173" t="s">
        <v>268</v>
      </c>
      <c r="W137" s="130"/>
      <c r="X137" s="130"/>
      <c r="Y137" s="130"/>
      <c r="Z137" s="130"/>
      <c r="AA137" s="130"/>
      <c r="AB137" s="130"/>
      <c r="AC137" s="130"/>
      <c r="AD137" s="130"/>
      <c r="AE137" s="131"/>
      <c r="AF137" s="174">
        <v>0</v>
      </c>
      <c r="AG137" s="174"/>
      <c r="AH137" s="174"/>
      <c r="AI137" s="174"/>
      <c r="AJ137" s="174"/>
      <c r="AK137" s="174">
        <v>0</v>
      </c>
      <c r="AL137" s="174"/>
      <c r="AM137" s="174"/>
      <c r="AN137" s="174"/>
      <c r="AO137" s="174"/>
      <c r="AP137" s="174">
        <v>0</v>
      </c>
      <c r="AQ137" s="174"/>
      <c r="AR137" s="174"/>
      <c r="AS137" s="174"/>
      <c r="AT137" s="174"/>
      <c r="AU137" s="174">
        <v>0</v>
      </c>
      <c r="AV137" s="174"/>
      <c r="AW137" s="174"/>
      <c r="AX137" s="174"/>
      <c r="AY137" s="174"/>
      <c r="AZ137" s="174">
        <v>0</v>
      </c>
      <c r="BA137" s="174"/>
      <c r="BB137" s="174"/>
      <c r="BC137" s="174"/>
      <c r="BD137" s="174"/>
      <c r="BE137" s="174">
        <v>0</v>
      </c>
      <c r="BF137" s="174"/>
      <c r="BG137" s="174"/>
      <c r="BH137" s="174"/>
      <c r="BI137" s="174"/>
      <c r="BJ137" s="174">
        <v>0</v>
      </c>
      <c r="BK137" s="174"/>
      <c r="BL137" s="174"/>
      <c r="BM137" s="174"/>
      <c r="BN137" s="174"/>
      <c r="BO137" s="174">
        <v>0</v>
      </c>
      <c r="BP137" s="174"/>
      <c r="BQ137" s="174"/>
      <c r="BR137" s="174"/>
      <c r="BS137" s="174"/>
      <c r="BT137" s="174">
        <v>0</v>
      </c>
      <c r="BU137" s="174"/>
      <c r="BV137" s="174"/>
      <c r="BW137" s="174"/>
      <c r="BX137" s="174"/>
    </row>
    <row r="138" spans="1:76" s="135" customFormat="1" ht="15" customHeight="1" x14ac:dyDescent="0.2">
      <c r="A138" s="155">
        <v>2</v>
      </c>
      <c r="B138" s="156"/>
      <c r="C138" s="156"/>
      <c r="D138" s="173" t="s">
        <v>269</v>
      </c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1"/>
      <c r="Q138" s="57" t="s">
        <v>280</v>
      </c>
      <c r="R138" s="57"/>
      <c r="S138" s="57"/>
      <c r="T138" s="57"/>
      <c r="U138" s="57"/>
      <c r="V138" s="173" t="s">
        <v>268</v>
      </c>
      <c r="W138" s="130"/>
      <c r="X138" s="130"/>
      <c r="Y138" s="130"/>
      <c r="Z138" s="130"/>
      <c r="AA138" s="130"/>
      <c r="AB138" s="130"/>
      <c r="AC138" s="130"/>
      <c r="AD138" s="130"/>
      <c r="AE138" s="131"/>
      <c r="AF138" s="174">
        <v>6.9</v>
      </c>
      <c r="AG138" s="174"/>
      <c r="AH138" s="174"/>
      <c r="AI138" s="174"/>
      <c r="AJ138" s="174"/>
      <c r="AK138" s="174">
        <v>0</v>
      </c>
      <c r="AL138" s="174"/>
      <c r="AM138" s="174"/>
      <c r="AN138" s="174"/>
      <c r="AO138" s="174"/>
      <c r="AP138" s="174">
        <v>6.9</v>
      </c>
      <c r="AQ138" s="174"/>
      <c r="AR138" s="174"/>
      <c r="AS138" s="174"/>
      <c r="AT138" s="174"/>
      <c r="AU138" s="174">
        <v>6.8</v>
      </c>
      <c r="AV138" s="174"/>
      <c r="AW138" s="174"/>
      <c r="AX138" s="174"/>
      <c r="AY138" s="174"/>
      <c r="AZ138" s="174">
        <v>0</v>
      </c>
      <c r="BA138" s="174"/>
      <c r="BB138" s="174"/>
      <c r="BC138" s="174"/>
      <c r="BD138" s="174"/>
      <c r="BE138" s="174">
        <v>6.8</v>
      </c>
      <c r="BF138" s="174"/>
      <c r="BG138" s="174"/>
      <c r="BH138" s="174"/>
      <c r="BI138" s="174"/>
      <c r="BJ138" s="174">
        <v>6.8</v>
      </c>
      <c r="BK138" s="174"/>
      <c r="BL138" s="174"/>
      <c r="BM138" s="174"/>
      <c r="BN138" s="174"/>
      <c r="BO138" s="174">
        <v>0</v>
      </c>
      <c r="BP138" s="174"/>
      <c r="BQ138" s="174"/>
      <c r="BR138" s="174"/>
      <c r="BS138" s="174"/>
      <c r="BT138" s="174">
        <v>6.8</v>
      </c>
      <c r="BU138" s="174"/>
      <c r="BV138" s="174"/>
      <c r="BW138" s="174"/>
      <c r="BX138" s="174"/>
    </row>
    <row r="139" spans="1:76" s="135" customFormat="1" ht="15" customHeight="1" x14ac:dyDescent="0.2">
      <c r="A139" s="155">
        <v>2</v>
      </c>
      <c r="B139" s="156"/>
      <c r="C139" s="156"/>
      <c r="D139" s="173" t="s">
        <v>270</v>
      </c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1"/>
      <c r="Q139" s="57" t="s">
        <v>281</v>
      </c>
      <c r="R139" s="57"/>
      <c r="S139" s="57"/>
      <c r="T139" s="57"/>
      <c r="U139" s="57"/>
      <c r="V139" s="173" t="s">
        <v>268</v>
      </c>
      <c r="W139" s="130"/>
      <c r="X139" s="130"/>
      <c r="Y139" s="130"/>
      <c r="Z139" s="130"/>
      <c r="AA139" s="130"/>
      <c r="AB139" s="130"/>
      <c r="AC139" s="130"/>
      <c r="AD139" s="130"/>
      <c r="AE139" s="131"/>
      <c r="AF139" s="174">
        <v>25.2</v>
      </c>
      <c r="AG139" s="174"/>
      <c r="AH139" s="174"/>
      <c r="AI139" s="174"/>
      <c r="AJ139" s="174"/>
      <c r="AK139" s="174">
        <v>0</v>
      </c>
      <c r="AL139" s="174"/>
      <c r="AM139" s="174"/>
      <c r="AN139" s="174"/>
      <c r="AO139" s="174"/>
      <c r="AP139" s="174">
        <v>25.2</v>
      </c>
      <c r="AQ139" s="174"/>
      <c r="AR139" s="174"/>
      <c r="AS139" s="174"/>
      <c r="AT139" s="174"/>
      <c r="AU139" s="174">
        <v>25.4</v>
      </c>
      <c r="AV139" s="174"/>
      <c r="AW139" s="174"/>
      <c r="AX139" s="174"/>
      <c r="AY139" s="174"/>
      <c r="AZ139" s="174">
        <v>0</v>
      </c>
      <c r="BA139" s="174"/>
      <c r="BB139" s="174"/>
      <c r="BC139" s="174"/>
      <c r="BD139" s="174"/>
      <c r="BE139" s="174">
        <v>25.4</v>
      </c>
      <c r="BF139" s="174"/>
      <c r="BG139" s="174"/>
      <c r="BH139" s="174"/>
      <c r="BI139" s="174"/>
      <c r="BJ139" s="174">
        <v>25.3</v>
      </c>
      <c r="BK139" s="174"/>
      <c r="BL139" s="174"/>
      <c r="BM139" s="174"/>
      <c r="BN139" s="174"/>
      <c r="BO139" s="174">
        <v>0</v>
      </c>
      <c r="BP139" s="174"/>
      <c r="BQ139" s="174"/>
      <c r="BR139" s="174"/>
      <c r="BS139" s="174"/>
      <c r="BT139" s="174">
        <v>25.3</v>
      </c>
      <c r="BU139" s="174"/>
      <c r="BV139" s="174"/>
      <c r="BW139" s="174"/>
      <c r="BX139" s="174"/>
    </row>
    <row r="140" spans="1:76" s="135" customFormat="1" ht="15" customHeight="1" x14ac:dyDescent="0.2">
      <c r="A140" s="155">
        <v>2</v>
      </c>
      <c r="B140" s="156"/>
      <c r="C140" s="156"/>
      <c r="D140" s="173" t="s">
        <v>271</v>
      </c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1"/>
      <c r="Q140" s="57" t="s">
        <v>282</v>
      </c>
      <c r="R140" s="57"/>
      <c r="S140" s="57"/>
      <c r="T140" s="57"/>
      <c r="U140" s="57"/>
      <c r="V140" s="173" t="s">
        <v>268</v>
      </c>
      <c r="W140" s="130"/>
      <c r="X140" s="130"/>
      <c r="Y140" s="130"/>
      <c r="Z140" s="130"/>
      <c r="AA140" s="130"/>
      <c r="AB140" s="130"/>
      <c r="AC140" s="130"/>
      <c r="AD140" s="130"/>
      <c r="AE140" s="131"/>
      <c r="AF140" s="174">
        <v>432</v>
      </c>
      <c r="AG140" s="174"/>
      <c r="AH140" s="174"/>
      <c r="AI140" s="174"/>
      <c r="AJ140" s="174"/>
      <c r="AK140" s="174">
        <v>0</v>
      </c>
      <c r="AL140" s="174"/>
      <c r="AM140" s="174"/>
      <c r="AN140" s="174"/>
      <c r="AO140" s="174"/>
      <c r="AP140" s="174">
        <v>432</v>
      </c>
      <c r="AQ140" s="174"/>
      <c r="AR140" s="174"/>
      <c r="AS140" s="174"/>
      <c r="AT140" s="174"/>
      <c r="AU140" s="174">
        <v>430</v>
      </c>
      <c r="AV140" s="174"/>
      <c r="AW140" s="174"/>
      <c r="AX140" s="174"/>
      <c r="AY140" s="174"/>
      <c r="AZ140" s="174">
        <v>0</v>
      </c>
      <c r="BA140" s="174"/>
      <c r="BB140" s="174"/>
      <c r="BC140" s="174"/>
      <c r="BD140" s="174"/>
      <c r="BE140" s="174">
        <v>430</v>
      </c>
      <c r="BF140" s="174"/>
      <c r="BG140" s="174"/>
      <c r="BH140" s="174"/>
      <c r="BI140" s="174"/>
      <c r="BJ140" s="174">
        <v>430</v>
      </c>
      <c r="BK140" s="174"/>
      <c r="BL140" s="174"/>
      <c r="BM140" s="174"/>
      <c r="BN140" s="174"/>
      <c r="BO140" s="174">
        <v>0</v>
      </c>
      <c r="BP140" s="174"/>
      <c r="BQ140" s="174"/>
      <c r="BR140" s="174"/>
      <c r="BS140" s="174"/>
      <c r="BT140" s="174">
        <v>430</v>
      </c>
      <c r="BU140" s="174"/>
      <c r="BV140" s="174"/>
      <c r="BW140" s="174"/>
      <c r="BX140" s="174"/>
    </row>
    <row r="141" spans="1:76" s="135" customFormat="1" ht="30" customHeight="1" x14ac:dyDescent="0.2">
      <c r="A141" s="155">
        <v>2</v>
      </c>
      <c r="B141" s="156"/>
      <c r="C141" s="156"/>
      <c r="D141" s="173" t="s">
        <v>257</v>
      </c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1"/>
      <c r="Q141" s="57" t="s">
        <v>281</v>
      </c>
      <c r="R141" s="57"/>
      <c r="S141" s="57"/>
      <c r="T141" s="57"/>
      <c r="U141" s="57"/>
      <c r="V141" s="173" t="s">
        <v>268</v>
      </c>
      <c r="W141" s="130"/>
      <c r="X141" s="130"/>
      <c r="Y141" s="130"/>
      <c r="Z141" s="130"/>
      <c r="AA141" s="130"/>
      <c r="AB141" s="130"/>
      <c r="AC141" s="130"/>
      <c r="AD141" s="130"/>
      <c r="AE141" s="131"/>
      <c r="AF141" s="174">
        <v>1.1399999999999999</v>
      </c>
      <c r="AG141" s="174"/>
      <c r="AH141" s="174"/>
      <c r="AI141" s="174"/>
      <c r="AJ141" s="174"/>
      <c r="AK141" s="174">
        <v>0</v>
      </c>
      <c r="AL141" s="174"/>
      <c r="AM141" s="174"/>
      <c r="AN141" s="174"/>
      <c r="AO141" s="174"/>
      <c r="AP141" s="174">
        <v>1.1399999999999999</v>
      </c>
      <c r="AQ141" s="174"/>
      <c r="AR141" s="174"/>
      <c r="AS141" s="174"/>
      <c r="AT141" s="174"/>
      <c r="AU141" s="174">
        <v>1.1399999999999999</v>
      </c>
      <c r="AV141" s="174"/>
      <c r="AW141" s="174"/>
      <c r="AX141" s="174"/>
      <c r="AY141" s="174"/>
      <c r="AZ141" s="174">
        <v>0</v>
      </c>
      <c r="BA141" s="174"/>
      <c r="BB141" s="174"/>
      <c r="BC141" s="174"/>
      <c r="BD141" s="174"/>
      <c r="BE141" s="174">
        <v>1.1399999999999999</v>
      </c>
      <c r="BF141" s="174"/>
      <c r="BG141" s="174"/>
      <c r="BH141" s="174"/>
      <c r="BI141" s="174"/>
      <c r="BJ141" s="174">
        <v>1.1299999999999999</v>
      </c>
      <c r="BK141" s="174"/>
      <c r="BL141" s="174"/>
      <c r="BM141" s="174"/>
      <c r="BN141" s="174"/>
      <c r="BO141" s="174">
        <v>0</v>
      </c>
      <c r="BP141" s="174"/>
      <c r="BQ141" s="174"/>
      <c r="BR141" s="174"/>
      <c r="BS141" s="174"/>
      <c r="BT141" s="174">
        <v>1.1299999999999999</v>
      </c>
      <c r="BU141" s="174"/>
      <c r="BV141" s="174"/>
      <c r="BW141" s="174"/>
      <c r="BX141" s="174"/>
    </row>
    <row r="142" spans="1:76" s="9" customFormat="1" ht="15" customHeight="1" x14ac:dyDescent="0.2">
      <c r="A142" s="117">
        <v>0</v>
      </c>
      <c r="B142" s="115"/>
      <c r="C142" s="115"/>
      <c r="D142" s="172" t="s">
        <v>283</v>
      </c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8"/>
      <c r="Q142" s="170"/>
      <c r="R142" s="170"/>
      <c r="S142" s="170"/>
      <c r="T142" s="170"/>
      <c r="U142" s="170"/>
      <c r="V142" s="172"/>
      <c r="W142" s="137"/>
      <c r="X142" s="137"/>
      <c r="Y142" s="137"/>
      <c r="Z142" s="137"/>
      <c r="AA142" s="137"/>
      <c r="AB142" s="137"/>
      <c r="AC142" s="137"/>
      <c r="AD142" s="137"/>
      <c r="AE142" s="138"/>
      <c r="AF142" s="171"/>
      <c r="AG142" s="171"/>
      <c r="AH142" s="171"/>
      <c r="AI142" s="171"/>
      <c r="AJ142" s="171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L142" s="171"/>
      <c r="BM142" s="171"/>
      <c r="BN142" s="171"/>
      <c r="BO142" s="171"/>
      <c r="BP142" s="171"/>
      <c r="BQ142" s="171"/>
      <c r="BR142" s="171"/>
      <c r="BS142" s="171"/>
      <c r="BT142" s="171"/>
      <c r="BU142" s="171"/>
      <c r="BV142" s="171"/>
      <c r="BW142" s="171"/>
      <c r="BX142" s="171"/>
    </row>
    <row r="143" spans="1:76" s="9" customFormat="1" ht="42.75" customHeight="1" x14ac:dyDescent="0.2">
      <c r="A143" s="117">
        <v>0</v>
      </c>
      <c r="B143" s="115"/>
      <c r="C143" s="115"/>
      <c r="D143" s="172" t="s">
        <v>284</v>
      </c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8"/>
      <c r="Q143" s="170"/>
      <c r="R143" s="170"/>
      <c r="S143" s="170"/>
      <c r="T143" s="170"/>
      <c r="U143" s="170"/>
      <c r="V143" s="172"/>
      <c r="W143" s="137"/>
      <c r="X143" s="137"/>
      <c r="Y143" s="137"/>
      <c r="Z143" s="137"/>
      <c r="AA143" s="137"/>
      <c r="AB143" s="137"/>
      <c r="AC143" s="137"/>
      <c r="AD143" s="137"/>
      <c r="AE143" s="138"/>
      <c r="AF143" s="171">
        <v>65</v>
      </c>
      <c r="AG143" s="171"/>
      <c r="AH143" s="171"/>
      <c r="AI143" s="171"/>
      <c r="AJ143" s="171"/>
      <c r="AK143" s="171">
        <v>0</v>
      </c>
      <c r="AL143" s="171"/>
      <c r="AM143" s="171"/>
      <c r="AN143" s="171"/>
      <c r="AO143" s="171"/>
      <c r="AP143" s="171">
        <v>65</v>
      </c>
      <c r="AQ143" s="171"/>
      <c r="AR143" s="171"/>
      <c r="AS143" s="171"/>
      <c r="AT143" s="171"/>
      <c r="AU143" s="171">
        <v>68</v>
      </c>
      <c r="AV143" s="171"/>
      <c r="AW143" s="171"/>
      <c r="AX143" s="171"/>
      <c r="AY143" s="171"/>
      <c r="AZ143" s="171">
        <v>0</v>
      </c>
      <c r="BA143" s="171"/>
      <c r="BB143" s="171"/>
      <c r="BC143" s="171"/>
      <c r="BD143" s="171"/>
      <c r="BE143" s="171">
        <v>68</v>
      </c>
      <c r="BF143" s="171"/>
      <c r="BG143" s="171"/>
      <c r="BH143" s="171"/>
      <c r="BI143" s="171"/>
      <c r="BJ143" s="171">
        <v>71</v>
      </c>
      <c r="BK143" s="171"/>
      <c r="BL143" s="171"/>
      <c r="BM143" s="171"/>
      <c r="BN143" s="171"/>
      <c r="BO143" s="171">
        <v>0</v>
      </c>
      <c r="BP143" s="171"/>
      <c r="BQ143" s="171"/>
      <c r="BR143" s="171"/>
      <c r="BS143" s="171"/>
      <c r="BT143" s="171">
        <v>71</v>
      </c>
      <c r="BU143" s="171"/>
      <c r="BV143" s="171"/>
      <c r="BW143" s="171"/>
      <c r="BX143" s="171"/>
    </row>
    <row r="144" spans="1:76" s="135" customFormat="1" ht="42.75" customHeight="1" x14ac:dyDescent="0.2">
      <c r="A144" s="155">
        <v>1</v>
      </c>
      <c r="B144" s="156"/>
      <c r="C144" s="156"/>
      <c r="D144" s="173" t="s">
        <v>285</v>
      </c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1"/>
      <c r="Q144" s="57" t="s">
        <v>264</v>
      </c>
      <c r="R144" s="57"/>
      <c r="S144" s="57"/>
      <c r="T144" s="57"/>
      <c r="U144" s="57"/>
      <c r="V144" s="173" t="s">
        <v>286</v>
      </c>
      <c r="W144" s="130"/>
      <c r="X144" s="130"/>
      <c r="Y144" s="130"/>
      <c r="Z144" s="130"/>
      <c r="AA144" s="130"/>
      <c r="AB144" s="130"/>
      <c r="AC144" s="130"/>
      <c r="AD144" s="130"/>
      <c r="AE144" s="131"/>
      <c r="AF144" s="174">
        <v>818</v>
      </c>
      <c r="AG144" s="174"/>
      <c r="AH144" s="174"/>
      <c r="AI144" s="174"/>
      <c r="AJ144" s="174"/>
      <c r="AK144" s="174">
        <v>0</v>
      </c>
      <c r="AL144" s="174"/>
      <c r="AM144" s="174"/>
      <c r="AN144" s="174"/>
      <c r="AO144" s="174"/>
      <c r="AP144" s="174">
        <v>818</v>
      </c>
      <c r="AQ144" s="174"/>
      <c r="AR144" s="174"/>
      <c r="AS144" s="174"/>
      <c r="AT144" s="174"/>
      <c r="AU144" s="174">
        <v>866</v>
      </c>
      <c r="AV144" s="174"/>
      <c r="AW144" s="174"/>
      <c r="AX144" s="174"/>
      <c r="AY144" s="174"/>
      <c r="AZ144" s="174">
        <v>0</v>
      </c>
      <c r="BA144" s="174"/>
      <c r="BB144" s="174"/>
      <c r="BC144" s="174"/>
      <c r="BD144" s="174"/>
      <c r="BE144" s="174">
        <v>866</v>
      </c>
      <c r="BF144" s="174"/>
      <c r="BG144" s="174"/>
      <c r="BH144" s="174"/>
      <c r="BI144" s="174"/>
      <c r="BJ144" s="174">
        <v>926</v>
      </c>
      <c r="BK144" s="174"/>
      <c r="BL144" s="174"/>
      <c r="BM144" s="174"/>
      <c r="BN144" s="174"/>
      <c r="BO144" s="174">
        <v>0</v>
      </c>
      <c r="BP144" s="174"/>
      <c r="BQ144" s="174"/>
      <c r="BR144" s="174"/>
      <c r="BS144" s="174"/>
      <c r="BT144" s="174">
        <v>926</v>
      </c>
      <c r="BU144" s="174"/>
      <c r="BV144" s="174"/>
      <c r="BW144" s="174"/>
      <c r="BX144" s="174"/>
    </row>
    <row r="145" spans="1:76" s="135" customFormat="1" ht="15" customHeight="1" x14ac:dyDescent="0.2">
      <c r="A145" s="155">
        <v>1</v>
      </c>
      <c r="B145" s="156"/>
      <c r="C145" s="156"/>
      <c r="D145" s="173" t="s">
        <v>263</v>
      </c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1"/>
      <c r="Q145" s="57" t="s">
        <v>264</v>
      </c>
      <c r="R145" s="57"/>
      <c r="S145" s="57"/>
      <c r="T145" s="57"/>
      <c r="U145" s="57"/>
      <c r="V145" s="173" t="s">
        <v>268</v>
      </c>
      <c r="W145" s="130"/>
      <c r="X145" s="130"/>
      <c r="Y145" s="130"/>
      <c r="Z145" s="130"/>
      <c r="AA145" s="130"/>
      <c r="AB145" s="130"/>
      <c r="AC145" s="130"/>
      <c r="AD145" s="130"/>
      <c r="AE145" s="131"/>
      <c r="AF145" s="174">
        <v>22</v>
      </c>
      <c r="AG145" s="174"/>
      <c r="AH145" s="174"/>
      <c r="AI145" s="174"/>
      <c r="AJ145" s="174"/>
      <c r="AK145" s="174">
        <v>0</v>
      </c>
      <c r="AL145" s="174"/>
      <c r="AM145" s="174"/>
      <c r="AN145" s="174"/>
      <c r="AO145" s="174"/>
      <c r="AP145" s="174">
        <v>22</v>
      </c>
      <c r="AQ145" s="174"/>
      <c r="AR145" s="174"/>
      <c r="AS145" s="174"/>
      <c r="AT145" s="174"/>
      <c r="AU145" s="174">
        <v>16</v>
      </c>
      <c r="AV145" s="174"/>
      <c r="AW145" s="174"/>
      <c r="AX145" s="174"/>
      <c r="AY145" s="174"/>
      <c r="AZ145" s="174">
        <v>0</v>
      </c>
      <c r="BA145" s="174"/>
      <c r="BB145" s="174"/>
      <c r="BC145" s="174"/>
      <c r="BD145" s="174"/>
      <c r="BE145" s="174">
        <v>16</v>
      </c>
      <c r="BF145" s="174"/>
      <c r="BG145" s="174"/>
      <c r="BH145" s="174"/>
      <c r="BI145" s="174"/>
      <c r="BJ145" s="174">
        <v>27</v>
      </c>
      <c r="BK145" s="174"/>
      <c r="BL145" s="174"/>
      <c r="BM145" s="174"/>
      <c r="BN145" s="174"/>
      <c r="BO145" s="174">
        <v>0</v>
      </c>
      <c r="BP145" s="174"/>
      <c r="BQ145" s="174"/>
      <c r="BR145" s="174"/>
      <c r="BS145" s="174"/>
      <c r="BT145" s="174">
        <v>27</v>
      </c>
      <c r="BU145" s="174"/>
      <c r="BV145" s="174"/>
      <c r="BW145" s="174"/>
      <c r="BX145" s="174"/>
    </row>
    <row r="146" spans="1:76" s="135" customFormat="1" ht="15" customHeight="1" x14ac:dyDescent="0.2">
      <c r="A146" s="155">
        <v>1</v>
      </c>
      <c r="B146" s="156"/>
      <c r="C146" s="156"/>
      <c r="D146" s="173" t="s">
        <v>266</v>
      </c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1"/>
      <c r="Q146" s="57" t="s">
        <v>264</v>
      </c>
      <c r="R146" s="57"/>
      <c r="S146" s="57"/>
      <c r="T146" s="57"/>
      <c r="U146" s="57"/>
      <c r="V146" s="173" t="s">
        <v>268</v>
      </c>
      <c r="W146" s="130"/>
      <c r="X146" s="130"/>
      <c r="Y146" s="130"/>
      <c r="Z146" s="130"/>
      <c r="AA146" s="130"/>
      <c r="AB146" s="130"/>
      <c r="AC146" s="130"/>
      <c r="AD146" s="130"/>
      <c r="AE146" s="131"/>
      <c r="AF146" s="174">
        <v>43</v>
      </c>
      <c r="AG146" s="174"/>
      <c r="AH146" s="174"/>
      <c r="AI146" s="174"/>
      <c r="AJ146" s="174"/>
      <c r="AK146" s="174">
        <v>0</v>
      </c>
      <c r="AL146" s="174"/>
      <c r="AM146" s="174"/>
      <c r="AN146" s="174"/>
      <c r="AO146" s="174"/>
      <c r="AP146" s="174">
        <v>43</v>
      </c>
      <c r="AQ146" s="174"/>
      <c r="AR146" s="174"/>
      <c r="AS146" s="174"/>
      <c r="AT146" s="174"/>
      <c r="AU146" s="174">
        <v>52</v>
      </c>
      <c r="AV146" s="174"/>
      <c r="AW146" s="174"/>
      <c r="AX146" s="174"/>
      <c r="AY146" s="174"/>
      <c r="AZ146" s="174">
        <v>0</v>
      </c>
      <c r="BA146" s="174"/>
      <c r="BB146" s="174"/>
      <c r="BC146" s="174"/>
      <c r="BD146" s="174"/>
      <c r="BE146" s="174">
        <v>52</v>
      </c>
      <c r="BF146" s="174"/>
      <c r="BG146" s="174"/>
      <c r="BH146" s="174"/>
      <c r="BI146" s="174"/>
      <c r="BJ146" s="174">
        <v>44</v>
      </c>
      <c r="BK146" s="174"/>
      <c r="BL146" s="174"/>
      <c r="BM146" s="174"/>
      <c r="BN146" s="174"/>
      <c r="BO146" s="174">
        <v>0</v>
      </c>
      <c r="BP146" s="174"/>
      <c r="BQ146" s="174"/>
      <c r="BR146" s="174"/>
      <c r="BS146" s="174"/>
      <c r="BT146" s="174">
        <v>44</v>
      </c>
      <c r="BU146" s="174"/>
      <c r="BV146" s="174"/>
      <c r="BW146" s="174"/>
      <c r="BX146" s="174"/>
    </row>
    <row r="147" spans="1:76" s="135" customFormat="1" ht="30" customHeight="1" x14ac:dyDescent="0.2">
      <c r="A147" s="155">
        <v>1</v>
      </c>
      <c r="B147" s="156"/>
      <c r="C147" s="156"/>
      <c r="D147" s="173" t="s">
        <v>287</v>
      </c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1"/>
      <c r="Q147" s="57" t="s">
        <v>288</v>
      </c>
      <c r="R147" s="57"/>
      <c r="S147" s="57"/>
      <c r="T147" s="57"/>
      <c r="U147" s="57"/>
      <c r="V147" s="173" t="s">
        <v>286</v>
      </c>
      <c r="W147" s="130"/>
      <c r="X147" s="130"/>
      <c r="Y147" s="130"/>
      <c r="Z147" s="130"/>
      <c r="AA147" s="130"/>
      <c r="AB147" s="130"/>
      <c r="AC147" s="130"/>
      <c r="AD147" s="130"/>
      <c r="AE147" s="131"/>
      <c r="AF147" s="174">
        <v>283.8</v>
      </c>
      <c r="AG147" s="174"/>
      <c r="AH147" s="174"/>
      <c r="AI147" s="174"/>
      <c r="AJ147" s="174"/>
      <c r="AK147" s="174">
        <v>0</v>
      </c>
      <c r="AL147" s="174"/>
      <c r="AM147" s="174"/>
      <c r="AN147" s="174"/>
      <c r="AO147" s="174"/>
      <c r="AP147" s="174">
        <v>283.8</v>
      </c>
      <c r="AQ147" s="174"/>
      <c r="AR147" s="174"/>
      <c r="AS147" s="174"/>
      <c r="AT147" s="174"/>
      <c r="AU147" s="174">
        <v>327.39999999999998</v>
      </c>
      <c r="AV147" s="174"/>
      <c r="AW147" s="174"/>
      <c r="AX147" s="174"/>
      <c r="AY147" s="174"/>
      <c r="AZ147" s="174">
        <v>0</v>
      </c>
      <c r="BA147" s="174"/>
      <c r="BB147" s="174"/>
      <c r="BC147" s="174"/>
      <c r="BD147" s="174"/>
      <c r="BE147" s="174">
        <v>327.39999999999998</v>
      </c>
      <c r="BF147" s="174"/>
      <c r="BG147" s="174"/>
      <c r="BH147" s="174"/>
      <c r="BI147" s="174"/>
      <c r="BJ147" s="174">
        <v>379.5</v>
      </c>
      <c r="BK147" s="174"/>
      <c r="BL147" s="174"/>
      <c r="BM147" s="174"/>
      <c r="BN147" s="174"/>
      <c r="BO147" s="174">
        <v>0</v>
      </c>
      <c r="BP147" s="174"/>
      <c r="BQ147" s="174"/>
      <c r="BR147" s="174"/>
      <c r="BS147" s="174"/>
      <c r="BT147" s="174">
        <v>379.5</v>
      </c>
      <c r="BU147" s="174"/>
      <c r="BV147" s="174"/>
      <c r="BW147" s="174"/>
      <c r="BX147" s="174"/>
    </row>
    <row r="148" spans="1:76" s="135" customFormat="1" ht="30" customHeight="1" x14ac:dyDescent="0.2">
      <c r="A148" s="155">
        <v>2</v>
      </c>
      <c r="B148" s="156"/>
      <c r="C148" s="156"/>
      <c r="D148" s="173" t="s">
        <v>289</v>
      </c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1"/>
      <c r="Q148" s="57" t="s">
        <v>264</v>
      </c>
      <c r="R148" s="57"/>
      <c r="S148" s="57"/>
      <c r="T148" s="57"/>
      <c r="U148" s="57"/>
      <c r="V148" s="173" t="s">
        <v>286</v>
      </c>
      <c r="W148" s="130"/>
      <c r="X148" s="130"/>
      <c r="Y148" s="130"/>
      <c r="Z148" s="130"/>
      <c r="AA148" s="130"/>
      <c r="AB148" s="130"/>
      <c r="AC148" s="130"/>
      <c r="AD148" s="130"/>
      <c r="AE148" s="131"/>
      <c r="AF148" s="174">
        <v>0</v>
      </c>
      <c r="AG148" s="174"/>
      <c r="AH148" s="174"/>
      <c r="AI148" s="174"/>
      <c r="AJ148" s="174"/>
      <c r="AK148" s="174">
        <v>0</v>
      </c>
      <c r="AL148" s="174"/>
      <c r="AM148" s="174"/>
      <c r="AN148" s="174"/>
      <c r="AO148" s="174"/>
      <c r="AP148" s="174">
        <v>0</v>
      </c>
      <c r="AQ148" s="174"/>
      <c r="AR148" s="174"/>
      <c r="AS148" s="174"/>
      <c r="AT148" s="174"/>
      <c r="AU148" s="174">
        <v>0</v>
      </c>
      <c r="AV148" s="174"/>
      <c r="AW148" s="174"/>
      <c r="AX148" s="174"/>
      <c r="AY148" s="174"/>
      <c r="AZ148" s="174">
        <v>0</v>
      </c>
      <c r="BA148" s="174"/>
      <c r="BB148" s="174"/>
      <c r="BC148" s="174"/>
      <c r="BD148" s="174"/>
      <c r="BE148" s="174">
        <v>0</v>
      </c>
      <c r="BF148" s="174"/>
      <c r="BG148" s="174"/>
      <c r="BH148" s="174"/>
      <c r="BI148" s="174"/>
      <c r="BJ148" s="174">
        <v>0</v>
      </c>
      <c r="BK148" s="174"/>
      <c r="BL148" s="174"/>
      <c r="BM148" s="174"/>
      <c r="BN148" s="174"/>
      <c r="BO148" s="174">
        <v>0</v>
      </c>
      <c r="BP148" s="174"/>
      <c r="BQ148" s="174"/>
      <c r="BR148" s="174"/>
      <c r="BS148" s="174"/>
      <c r="BT148" s="174">
        <v>0</v>
      </c>
      <c r="BU148" s="174"/>
      <c r="BV148" s="174"/>
      <c r="BW148" s="174"/>
      <c r="BX148" s="174"/>
    </row>
    <row r="149" spans="1:76" s="135" customFormat="1" ht="15" customHeight="1" x14ac:dyDescent="0.2">
      <c r="A149" s="155">
        <v>2</v>
      </c>
      <c r="B149" s="156"/>
      <c r="C149" s="156"/>
      <c r="D149" s="173" t="s">
        <v>269</v>
      </c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1"/>
      <c r="Q149" s="57" t="s">
        <v>290</v>
      </c>
      <c r="R149" s="57"/>
      <c r="S149" s="57"/>
      <c r="T149" s="57"/>
      <c r="U149" s="57"/>
      <c r="V149" s="173" t="s">
        <v>286</v>
      </c>
      <c r="W149" s="130"/>
      <c r="X149" s="130"/>
      <c r="Y149" s="130"/>
      <c r="Z149" s="130"/>
      <c r="AA149" s="130"/>
      <c r="AB149" s="130"/>
      <c r="AC149" s="130"/>
      <c r="AD149" s="130"/>
      <c r="AE149" s="131"/>
      <c r="AF149" s="174">
        <v>0.24199999999999999</v>
      </c>
      <c r="AG149" s="174"/>
      <c r="AH149" s="174"/>
      <c r="AI149" s="174"/>
      <c r="AJ149" s="174"/>
      <c r="AK149" s="174">
        <v>0</v>
      </c>
      <c r="AL149" s="174"/>
      <c r="AM149" s="174"/>
      <c r="AN149" s="174"/>
      <c r="AO149" s="174"/>
      <c r="AP149" s="174">
        <v>0.24199999999999999</v>
      </c>
      <c r="AQ149" s="174"/>
      <c r="AR149" s="174"/>
      <c r="AS149" s="174"/>
      <c r="AT149" s="174"/>
      <c r="AU149" s="174">
        <v>0.23</v>
      </c>
      <c r="AV149" s="174"/>
      <c r="AW149" s="174"/>
      <c r="AX149" s="174"/>
      <c r="AY149" s="174"/>
      <c r="AZ149" s="174">
        <v>0</v>
      </c>
      <c r="BA149" s="174"/>
      <c r="BB149" s="174"/>
      <c r="BC149" s="174"/>
      <c r="BD149" s="174"/>
      <c r="BE149" s="174">
        <v>0.23</v>
      </c>
      <c r="BF149" s="174"/>
      <c r="BG149" s="174"/>
      <c r="BH149" s="174"/>
      <c r="BI149" s="174"/>
      <c r="BJ149" s="174">
        <v>0.23</v>
      </c>
      <c r="BK149" s="174"/>
      <c r="BL149" s="174"/>
      <c r="BM149" s="174"/>
      <c r="BN149" s="174"/>
      <c r="BO149" s="174">
        <v>0</v>
      </c>
      <c r="BP149" s="174"/>
      <c r="BQ149" s="174"/>
      <c r="BR149" s="174"/>
      <c r="BS149" s="174"/>
      <c r="BT149" s="174">
        <v>0.23</v>
      </c>
      <c r="BU149" s="174"/>
      <c r="BV149" s="174"/>
      <c r="BW149" s="174"/>
      <c r="BX149" s="174"/>
    </row>
    <row r="150" spans="1:76" s="135" customFormat="1" ht="15" customHeight="1" x14ac:dyDescent="0.2">
      <c r="A150" s="155">
        <v>2</v>
      </c>
      <c r="B150" s="156"/>
      <c r="C150" s="156"/>
      <c r="D150" s="173" t="s">
        <v>270</v>
      </c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1"/>
      <c r="Q150" s="57" t="s">
        <v>291</v>
      </c>
      <c r="R150" s="57"/>
      <c r="S150" s="57"/>
      <c r="T150" s="57"/>
      <c r="U150" s="57"/>
      <c r="V150" s="173" t="s">
        <v>286</v>
      </c>
      <c r="W150" s="130"/>
      <c r="X150" s="130"/>
      <c r="Y150" s="130"/>
      <c r="Z150" s="130"/>
      <c r="AA150" s="130"/>
      <c r="AB150" s="130"/>
      <c r="AC150" s="130"/>
      <c r="AD150" s="130"/>
      <c r="AE150" s="131"/>
      <c r="AF150" s="174">
        <v>0.88</v>
      </c>
      <c r="AG150" s="174"/>
      <c r="AH150" s="174"/>
      <c r="AI150" s="174"/>
      <c r="AJ150" s="174"/>
      <c r="AK150" s="174">
        <v>0</v>
      </c>
      <c r="AL150" s="174"/>
      <c r="AM150" s="174"/>
      <c r="AN150" s="174"/>
      <c r="AO150" s="174"/>
      <c r="AP150" s="174">
        <v>0.88</v>
      </c>
      <c r="AQ150" s="174"/>
      <c r="AR150" s="174"/>
      <c r="AS150" s="174"/>
      <c r="AT150" s="174"/>
      <c r="AU150" s="174">
        <v>0.89</v>
      </c>
      <c r="AV150" s="174"/>
      <c r="AW150" s="174"/>
      <c r="AX150" s="174"/>
      <c r="AY150" s="174"/>
      <c r="AZ150" s="174">
        <v>0</v>
      </c>
      <c r="BA150" s="174"/>
      <c r="BB150" s="174"/>
      <c r="BC150" s="174"/>
      <c r="BD150" s="174"/>
      <c r="BE150" s="174">
        <v>0.89</v>
      </c>
      <c r="BF150" s="174"/>
      <c r="BG150" s="174"/>
      <c r="BH150" s="174"/>
      <c r="BI150" s="174"/>
      <c r="BJ150" s="174">
        <v>0.88</v>
      </c>
      <c r="BK150" s="174"/>
      <c r="BL150" s="174"/>
      <c r="BM150" s="174"/>
      <c r="BN150" s="174"/>
      <c r="BO150" s="174">
        <v>0</v>
      </c>
      <c r="BP150" s="174"/>
      <c r="BQ150" s="174"/>
      <c r="BR150" s="174"/>
      <c r="BS150" s="174"/>
      <c r="BT150" s="174">
        <v>0.88</v>
      </c>
      <c r="BU150" s="174"/>
      <c r="BV150" s="174"/>
      <c r="BW150" s="174"/>
      <c r="BX150" s="174"/>
    </row>
    <row r="151" spans="1:76" s="135" customFormat="1" ht="15" customHeight="1" x14ac:dyDescent="0.2">
      <c r="A151" s="155">
        <v>2</v>
      </c>
      <c r="B151" s="156"/>
      <c r="C151" s="156"/>
      <c r="D151" s="173" t="s">
        <v>271</v>
      </c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  <c r="Q151" s="57" t="s">
        <v>292</v>
      </c>
      <c r="R151" s="57"/>
      <c r="S151" s="57"/>
      <c r="T151" s="57"/>
      <c r="U151" s="57"/>
      <c r="V151" s="173" t="s">
        <v>286</v>
      </c>
      <c r="W151" s="130"/>
      <c r="X151" s="130"/>
      <c r="Y151" s="130"/>
      <c r="Z151" s="130"/>
      <c r="AA151" s="130"/>
      <c r="AB151" s="130"/>
      <c r="AC151" s="130"/>
      <c r="AD151" s="130"/>
      <c r="AE151" s="131"/>
      <c r="AF151" s="174">
        <v>15.1</v>
      </c>
      <c r="AG151" s="174"/>
      <c r="AH151" s="174"/>
      <c r="AI151" s="174"/>
      <c r="AJ151" s="174"/>
      <c r="AK151" s="174">
        <v>0</v>
      </c>
      <c r="AL151" s="174"/>
      <c r="AM151" s="174"/>
      <c r="AN151" s="174"/>
      <c r="AO151" s="174"/>
      <c r="AP151" s="174">
        <v>15.1</v>
      </c>
      <c r="AQ151" s="174"/>
      <c r="AR151" s="174"/>
      <c r="AS151" s="174"/>
      <c r="AT151" s="174"/>
      <c r="AU151" s="174">
        <v>15.08</v>
      </c>
      <c r="AV151" s="174"/>
      <c r="AW151" s="174"/>
      <c r="AX151" s="174"/>
      <c r="AY151" s="174"/>
      <c r="AZ151" s="174">
        <v>0</v>
      </c>
      <c r="BA151" s="174"/>
      <c r="BB151" s="174"/>
      <c r="BC151" s="174"/>
      <c r="BD151" s="174"/>
      <c r="BE151" s="174">
        <v>15.08</v>
      </c>
      <c r="BF151" s="174"/>
      <c r="BG151" s="174"/>
      <c r="BH151" s="174"/>
      <c r="BI151" s="174"/>
      <c r="BJ151" s="174">
        <v>15.08</v>
      </c>
      <c r="BK151" s="174"/>
      <c r="BL151" s="174"/>
      <c r="BM151" s="174"/>
      <c r="BN151" s="174"/>
      <c r="BO151" s="174">
        <v>0</v>
      </c>
      <c r="BP151" s="174"/>
      <c r="BQ151" s="174"/>
      <c r="BR151" s="174"/>
      <c r="BS151" s="174"/>
      <c r="BT151" s="174">
        <v>15.08</v>
      </c>
      <c r="BU151" s="174"/>
      <c r="BV151" s="174"/>
      <c r="BW151" s="174"/>
      <c r="BX151" s="174"/>
    </row>
    <row r="152" spans="1:76" s="9" customFormat="1" ht="15" customHeight="1" x14ac:dyDescent="0.2">
      <c r="A152" s="117">
        <v>0</v>
      </c>
      <c r="B152" s="115"/>
      <c r="C152" s="115"/>
      <c r="D152" s="172" t="s">
        <v>293</v>
      </c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8"/>
      <c r="Q152" s="170"/>
      <c r="R152" s="170"/>
      <c r="S152" s="170"/>
      <c r="T152" s="170"/>
      <c r="U152" s="170"/>
      <c r="V152" s="172"/>
      <c r="W152" s="137"/>
      <c r="X152" s="137"/>
      <c r="Y152" s="137"/>
      <c r="Z152" s="137"/>
      <c r="AA152" s="137"/>
      <c r="AB152" s="137"/>
      <c r="AC152" s="137"/>
      <c r="AD152" s="137"/>
      <c r="AE152" s="138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BO152" s="171"/>
      <c r="BP152" s="171"/>
      <c r="BQ152" s="171"/>
      <c r="BR152" s="171"/>
      <c r="BS152" s="171"/>
      <c r="BT152" s="171"/>
      <c r="BU152" s="171"/>
      <c r="BV152" s="171"/>
      <c r="BW152" s="171"/>
      <c r="BX152" s="171"/>
    </row>
    <row r="153" spans="1:76" s="135" customFormat="1" ht="15" customHeight="1" x14ac:dyDescent="0.2">
      <c r="A153" s="155">
        <v>0</v>
      </c>
      <c r="B153" s="156"/>
      <c r="C153" s="156"/>
      <c r="D153" s="173" t="s">
        <v>271</v>
      </c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1"/>
      <c r="Q153" s="57" t="s">
        <v>294</v>
      </c>
      <c r="R153" s="57"/>
      <c r="S153" s="57"/>
      <c r="T153" s="57"/>
      <c r="U153" s="57"/>
      <c r="V153" s="173" t="s">
        <v>286</v>
      </c>
      <c r="W153" s="130"/>
      <c r="X153" s="130"/>
      <c r="Y153" s="130"/>
      <c r="Z153" s="130"/>
      <c r="AA153" s="130"/>
      <c r="AB153" s="130"/>
      <c r="AC153" s="130"/>
      <c r="AD153" s="130"/>
      <c r="AE153" s="131"/>
      <c r="AF153" s="174">
        <v>3.4</v>
      </c>
      <c r="AG153" s="174"/>
      <c r="AH153" s="174"/>
      <c r="AI153" s="174"/>
      <c r="AJ153" s="174"/>
      <c r="AK153" s="174">
        <v>0</v>
      </c>
      <c r="AL153" s="174"/>
      <c r="AM153" s="174"/>
      <c r="AN153" s="174"/>
      <c r="AO153" s="174"/>
      <c r="AP153" s="174">
        <v>3.4</v>
      </c>
      <c r="AQ153" s="174"/>
      <c r="AR153" s="174"/>
      <c r="AS153" s="174"/>
      <c r="AT153" s="174"/>
      <c r="AU153" s="174">
        <v>2.8</v>
      </c>
      <c r="AV153" s="174"/>
      <c r="AW153" s="174"/>
      <c r="AX153" s="174"/>
      <c r="AY153" s="174"/>
      <c r="AZ153" s="174">
        <v>0</v>
      </c>
      <c r="BA153" s="174"/>
      <c r="BB153" s="174"/>
      <c r="BC153" s="174"/>
      <c r="BD153" s="174"/>
      <c r="BE153" s="174">
        <v>2.8</v>
      </c>
      <c r="BF153" s="174"/>
      <c r="BG153" s="174"/>
      <c r="BH153" s="174"/>
      <c r="BI153" s="174"/>
      <c r="BJ153" s="174">
        <v>1.2</v>
      </c>
      <c r="BK153" s="174"/>
      <c r="BL153" s="174"/>
      <c r="BM153" s="174"/>
      <c r="BN153" s="174"/>
      <c r="BO153" s="174">
        <v>0</v>
      </c>
      <c r="BP153" s="174"/>
      <c r="BQ153" s="174"/>
      <c r="BR153" s="174"/>
      <c r="BS153" s="174"/>
      <c r="BT153" s="174">
        <v>1.2</v>
      </c>
      <c r="BU153" s="174"/>
      <c r="BV153" s="174"/>
      <c r="BW153" s="174"/>
      <c r="BX153" s="174"/>
    </row>
    <row r="154" spans="1:76" s="135" customFormat="1" ht="60" customHeight="1" x14ac:dyDescent="0.2">
      <c r="A154" s="155">
        <v>0</v>
      </c>
      <c r="B154" s="156"/>
      <c r="C154" s="156"/>
      <c r="D154" s="173" t="s">
        <v>295</v>
      </c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1"/>
      <c r="Q154" s="57" t="s">
        <v>222</v>
      </c>
      <c r="R154" s="57"/>
      <c r="S154" s="57"/>
      <c r="T154" s="57"/>
      <c r="U154" s="57"/>
      <c r="V154" s="173" t="s">
        <v>286</v>
      </c>
      <c r="W154" s="130"/>
      <c r="X154" s="130"/>
      <c r="Y154" s="130"/>
      <c r="Z154" s="130"/>
      <c r="AA154" s="130"/>
      <c r="AB154" s="130"/>
      <c r="AC154" s="130"/>
      <c r="AD154" s="130"/>
      <c r="AE154" s="131"/>
      <c r="AF154" s="174">
        <v>1738.48</v>
      </c>
      <c r="AG154" s="174"/>
      <c r="AH154" s="174"/>
      <c r="AI154" s="174"/>
      <c r="AJ154" s="174"/>
      <c r="AK154" s="174">
        <v>0</v>
      </c>
      <c r="AL154" s="174"/>
      <c r="AM154" s="174"/>
      <c r="AN154" s="174"/>
      <c r="AO154" s="174"/>
      <c r="AP154" s="174">
        <v>1738.48</v>
      </c>
      <c r="AQ154" s="174"/>
      <c r="AR154" s="174"/>
      <c r="AS154" s="174"/>
      <c r="AT154" s="174"/>
      <c r="AU154" s="174">
        <v>1308.5</v>
      </c>
      <c r="AV154" s="174"/>
      <c r="AW154" s="174"/>
      <c r="AX154" s="174"/>
      <c r="AY154" s="174"/>
      <c r="AZ154" s="174">
        <v>0</v>
      </c>
      <c r="BA154" s="174"/>
      <c r="BB154" s="174"/>
      <c r="BC154" s="174"/>
      <c r="BD154" s="174"/>
      <c r="BE154" s="174">
        <v>1308.5</v>
      </c>
      <c r="BF154" s="174"/>
      <c r="BG154" s="174"/>
      <c r="BH154" s="174"/>
      <c r="BI154" s="174"/>
      <c r="BJ154" s="174">
        <v>618.45000000000005</v>
      </c>
      <c r="BK154" s="174"/>
      <c r="BL154" s="174"/>
      <c r="BM154" s="174"/>
      <c r="BN154" s="174"/>
      <c r="BO154" s="174">
        <v>0</v>
      </c>
      <c r="BP154" s="174"/>
      <c r="BQ154" s="174"/>
      <c r="BR154" s="174"/>
      <c r="BS154" s="174"/>
      <c r="BT154" s="174">
        <v>618.45000000000005</v>
      </c>
      <c r="BU154" s="174"/>
      <c r="BV154" s="174"/>
      <c r="BW154" s="174"/>
      <c r="BX154" s="174"/>
    </row>
    <row r="155" spans="1:76" s="135" customFormat="1" ht="45" customHeight="1" x14ac:dyDescent="0.2">
      <c r="A155" s="155">
        <v>2</v>
      </c>
      <c r="B155" s="156"/>
      <c r="C155" s="156"/>
      <c r="D155" s="173" t="s">
        <v>296</v>
      </c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1"/>
      <c r="Q155" s="57" t="s">
        <v>294</v>
      </c>
      <c r="R155" s="57"/>
      <c r="S155" s="57"/>
      <c r="T155" s="57"/>
      <c r="U155" s="57"/>
      <c r="V155" s="173" t="s">
        <v>286</v>
      </c>
      <c r="W155" s="130"/>
      <c r="X155" s="130"/>
      <c r="Y155" s="130"/>
      <c r="Z155" s="130"/>
      <c r="AA155" s="130"/>
      <c r="AB155" s="130"/>
      <c r="AC155" s="130"/>
      <c r="AD155" s="130"/>
      <c r="AE155" s="131"/>
      <c r="AF155" s="174">
        <v>0</v>
      </c>
      <c r="AG155" s="174"/>
      <c r="AH155" s="174"/>
      <c r="AI155" s="174"/>
      <c r="AJ155" s="174"/>
      <c r="AK155" s="174">
        <v>0</v>
      </c>
      <c r="AL155" s="174"/>
      <c r="AM155" s="174"/>
      <c r="AN155" s="174"/>
      <c r="AO155" s="174"/>
      <c r="AP155" s="174">
        <v>0</v>
      </c>
      <c r="AQ155" s="174"/>
      <c r="AR155" s="174"/>
      <c r="AS155" s="174"/>
      <c r="AT155" s="174"/>
      <c r="AU155" s="174">
        <v>0</v>
      </c>
      <c r="AV155" s="174"/>
      <c r="AW155" s="174"/>
      <c r="AX155" s="174"/>
      <c r="AY155" s="174"/>
      <c r="AZ155" s="174">
        <v>0</v>
      </c>
      <c r="BA155" s="174"/>
      <c r="BB155" s="174"/>
      <c r="BC155" s="174"/>
      <c r="BD155" s="174"/>
      <c r="BE155" s="174">
        <v>0</v>
      </c>
      <c r="BF155" s="174"/>
      <c r="BG155" s="174"/>
      <c r="BH155" s="174"/>
      <c r="BI155" s="174"/>
      <c r="BJ155" s="174">
        <v>0</v>
      </c>
      <c r="BK155" s="174"/>
      <c r="BL155" s="174"/>
      <c r="BM155" s="174"/>
      <c r="BN155" s="174"/>
      <c r="BO155" s="174">
        <v>0</v>
      </c>
      <c r="BP155" s="174"/>
      <c r="BQ155" s="174"/>
      <c r="BR155" s="174"/>
      <c r="BS155" s="174"/>
      <c r="BT155" s="174">
        <v>0</v>
      </c>
      <c r="BU155" s="174"/>
      <c r="BV155" s="174"/>
      <c r="BW155" s="174"/>
      <c r="BX155" s="174"/>
    </row>
    <row r="156" spans="1:76" s="135" customFormat="1" ht="15" customHeight="1" x14ac:dyDescent="0.2">
      <c r="A156" s="155">
        <v>2</v>
      </c>
      <c r="B156" s="156"/>
      <c r="C156" s="156"/>
      <c r="D156" s="173" t="s">
        <v>269</v>
      </c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1"/>
      <c r="Q156" s="57" t="s">
        <v>294</v>
      </c>
      <c r="R156" s="57"/>
      <c r="S156" s="57"/>
      <c r="T156" s="57"/>
      <c r="U156" s="57"/>
      <c r="V156" s="173" t="s">
        <v>286</v>
      </c>
      <c r="W156" s="130"/>
      <c r="X156" s="130"/>
      <c r="Y156" s="130"/>
      <c r="Z156" s="130"/>
      <c r="AA156" s="130"/>
      <c r="AB156" s="130"/>
      <c r="AC156" s="130"/>
      <c r="AD156" s="130"/>
      <c r="AE156" s="131"/>
      <c r="AF156" s="174">
        <v>3.1</v>
      </c>
      <c r="AG156" s="174"/>
      <c r="AH156" s="174"/>
      <c r="AI156" s="174"/>
      <c r="AJ156" s="174"/>
      <c r="AK156" s="174">
        <v>0</v>
      </c>
      <c r="AL156" s="174"/>
      <c r="AM156" s="174"/>
      <c r="AN156" s="174"/>
      <c r="AO156" s="174"/>
      <c r="AP156" s="174">
        <v>3.1</v>
      </c>
      <c r="AQ156" s="174"/>
      <c r="AR156" s="174"/>
      <c r="AS156" s="174"/>
      <c r="AT156" s="174"/>
      <c r="AU156" s="174">
        <v>1.4</v>
      </c>
      <c r="AV156" s="174"/>
      <c r="AW156" s="174"/>
      <c r="AX156" s="174"/>
      <c r="AY156" s="174"/>
      <c r="AZ156" s="174">
        <v>0</v>
      </c>
      <c r="BA156" s="174"/>
      <c r="BB156" s="174"/>
      <c r="BC156" s="174"/>
      <c r="BD156" s="174"/>
      <c r="BE156" s="174">
        <v>1.4</v>
      </c>
      <c r="BF156" s="174"/>
      <c r="BG156" s="174"/>
      <c r="BH156" s="174"/>
      <c r="BI156" s="174"/>
      <c r="BJ156" s="174">
        <v>0.4</v>
      </c>
      <c r="BK156" s="174"/>
      <c r="BL156" s="174"/>
      <c r="BM156" s="174"/>
      <c r="BN156" s="174"/>
      <c r="BO156" s="174">
        <v>0</v>
      </c>
      <c r="BP156" s="174"/>
      <c r="BQ156" s="174"/>
      <c r="BR156" s="174"/>
      <c r="BS156" s="174"/>
      <c r="BT156" s="174">
        <v>0.4</v>
      </c>
      <c r="BU156" s="174"/>
      <c r="BV156" s="174"/>
      <c r="BW156" s="174"/>
      <c r="BX156" s="174"/>
    </row>
    <row r="157" spans="1:76" s="135" customFormat="1" ht="15" customHeight="1" x14ac:dyDescent="0.2">
      <c r="A157" s="155">
        <v>2</v>
      </c>
      <c r="B157" s="156"/>
      <c r="C157" s="156"/>
      <c r="D157" s="173" t="s">
        <v>270</v>
      </c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1"/>
      <c r="Q157" s="57" t="s">
        <v>294</v>
      </c>
      <c r="R157" s="57"/>
      <c r="S157" s="57"/>
      <c r="T157" s="57"/>
      <c r="U157" s="57"/>
      <c r="V157" s="173" t="s">
        <v>286</v>
      </c>
      <c r="W157" s="130"/>
      <c r="X157" s="130"/>
      <c r="Y157" s="130"/>
      <c r="Z157" s="130"/>
      <c r="AA157" s="130"/>
      <c r="AB157" s="130"/>
      <c r="AC157" s="130"/>
      <c r="AD157" s="130"/>
      <c r="AE157" s="131"/>
      <c r="AF157" s="174">
        <v>1.2</v>
      </c>
      <c r="AG157" s="174"/>
      <c r="AH157" s="174"/>
      <c r="AI157" s="174"/>
      <c r="AJ157" s="174"/>
      <c r="AK157" s="174">
        <v>0</v>
      </c>
      <c r="AL157" s="174"/>
      <c r="AM157" s="174"/>
      <c r="AN157" s="174"/>
      <c r="AO157" s="174"/>
      <c r="AP157" s="174">
        <v>1.2</v>
      </c>
      <c r="AQ157" s="174"/>
      <c r="AR157" s="174"/>
      <c r="AS157" s="174"/>
      <c r="AT157" s="174"/>
      <c r="AU157" s="174">
        <v>0.8</v>
      </c>
      <c r="AV157" s="174"/>
      <c r="AW157" s="174"/>
      <c r="AX157" s="174"/>
      <c r="AY157" s="174"/>
      <c r="AZ157" s="174">
        <v>0</v>
      </c>
      <c r="BA157" s="174"/>
      <c r="BB157" s="174"/>
      <c r="BC157" s="174"/>
      <c r="BD157" s="174"/>
      <c r="BE157" s="174">
        <v>0.8</v>
      </c>
      <c r="BF157" s="174"/>
      <c r="BG157" s="174"/>
      <c r="BH157" s="174"/>
      <c r="BI157" s="174"/>
      <c r="BJ157" s="174">
        <v>0.5</v>
      </c>
      <c r="BK157" s="174"/>
      <c r="BL157" s="174"/>
      <c r="BM157" s="174"/>
      <c r="BN157" s="174"/>
      <c r="BO157" s="174">
        <v>0</v>
      </c>
      <c r="BP157" s="174"/>
      <c r="BQ157" s="174"/>
      <c r="BR157" s="174"/>
      <c r="BS157" s="174"/>
      <c r="BT157" s="174">
        <v>0.5</v>
      </c>
      <c r="BU157" s="174"/>
      <c r="BV157" s="174"/>
      <c r="BW157" s="174"/>
      <c r="BX157" s="174"/>
    </row>
    <row r="159" spans="1:76" ht="14.25" customHeight="1" x14ac:dyDescent="0.2">
      <c r="A159" s="67" t="s">
        <v>339</v>
      </c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</row>
    <row r="160" spans="1:76" ht="23.1" customHeight="1" x14ac:dyDescent="0.2">
      <c r="A160" s="86" t="s">
        <v>7</v>
      </c>
      <c r="B160" s="87"/>
      <c r="C160" s="87"/>
      <c r="D160" s="57" t="s">
        <v>10</v>
      </c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 t="s">
        <v>9</v>
      </c>
      <c r="R160" s="57"/>
      <c r="S160" s="57"/>
      <c r="T160" s="57"/>
      <c r="U160" s="57"/>
      <c r="V160" s="57" t="s">
        <v>8</v>
      </c>
      <c r="W160" s="57"/>
      <c r="X160" s="57"/>
      <c r="Y160" s="57"/>
      <c r="Z160" s="57"/>
      <c r="AA160" s="57"/>
      <c r="AB160" s="57"/>
      <c r="AC160" s="57"/>
      <c r="AD160" s="57"/>
      <c r="AE160" s="57"/>
      <c r="AF160" s="51" t="s">
        <v>242</v>
      </c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3"/>
      <c r="AU160" s="51" t="s">
        <v>244</v>
      </c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3"/>
    </row>
    <row r="161" spans="1:79" ht="28.5" customHeight="1" x14ac:dyDescent="0.2">
      <c r="A161" s="89"/>
      <c r="B161" s="90"/>
      <c r="C161" s="90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 t="s">
        <v>5</v>
      </c>
      <c r="AG161" s="57"/>
      <c r="AH161" s="57"/>
      <c r="AI161" s="57"/>
      <c r="AJ161" s="57"/>
      <c r="AK161" s="57" t="s">
        <v>4</v>
      </c>
      <c r="AL161" s="57"/>
      <c r="AM161" s="57"/>
      <c r="AN161" s="57"/>
      <c r="AO161" s="57"/>
      <c r="AP161" s="57" t="s">
        <v>154</v>
      </c>
      <c r="AQ161" s="57"/>
      <c r="AR161" s="57"/>
      <c r="AS161" s="57"/>
      <c r="AT161" s="57"/>
      <c r="AU161" s="57" t="s">
        <v>5</v>
      </c>
      <c r="AV161" s="57"/>
      <c r="AW161" s="57"/>
      <c r="AX161" s="57"/>
      <c r="AY161" s="57"/>
      <c r="AZ161" s="57" t="s">
        <v>4</v>
      </c>
      <c r="BA161" s="57"/>
      <c r="BB161" s="57"/>
      <c r="BC161" s="57"/>
      <c r="BD161" s="57"/>
      <c r="BE161" s="57" t="s">
        <v>112</v>
      </c>
      <c r="BF161" s="57"/>
      <c r="BG161" s="57"/>
      <c r="BH161" s="57"/>
      <c r="BI161" s="57"/>
    </row>
    <row r="162" spans="1:79" ht="15" customHeight="1" x14ac:dyDescent="0.2">
      <c r="A162" s="51">
        <v>1</v>
      </c>
      <c r="B162" s="52"/>
      <c r="C162" s="52"/>
      <c r="D162" s="57">
        <v>2</v>
      </c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>
        <v>3</v>
      </c>
      <c r="R162" s="57"/>
      <c r="S162" s="57"/>
      <c r="T162" s="57"/>
      <c r="U162" s="57"/>
      <c r="V162" s="57">
        <v>4</v>
      </c>
      <c r="W162" s="57"/>
      <c r="X162" s="57"/>
      <c r="Y162" s="57"/>
      <c r="Z162" s="57"/>
      <c r="AA162" s="57"/>
      <c r="AB162" s="57"/>
      <c r="AC162" s="57"/>
      <c r="AD162" s="57"/>
      <c r="AE162" s="57"/>
      <c r="AF162" s="57">
        <v>5</v>
      </c>
      <c r="AG162" s="57"/>
      <c r="AH162" s="57"/>
      <c r="AI162" s="57"/>
      <c r="AJ162" s="57"/>
      <c r="AK162" s="57">
        <v>6</v>
      </c>
      <c r="AL162" s="57"/>
      <c r="AM162" s="57"/>
      <c r="AN162" s="57"/>
      <c r="AO162" s="57"/>
      <c r="AP162" s="57">
        <v>7</v>
      </c>
      <c r="AQ162" s="57"/>
      <c r="AR162" s="57"/>
      <c r="AS162" s="57"/>
      <c r="AT162" s="57"/>
      <c r="AU162" s="57">
        <v>8</v>
      </c>
      <c r="AV162" s="57"/>
      <c r="AW162" s="57"/>
      <c r="AX162" s="57"/>
      <c r="AY162" s="57"/>
      <c r="AZ162" s="57">
        <v>9</v>
      </c>
      <c r="BA162" s="57"/>
      <c r="BB162" s="57"/>
      <c r="BC162" s="57"/>
      <c r="BD162" s="57"/>
      <c r="BE162" s="57">
        <v>10</v>
      </c>
      <c r="BF162" s="57"/>
      <c r="BG162" s="57"/>
      <c r="BH162" s="57"/>
      <c r="BI162" s="57"/>
    </row>
    <row r="163" spans="1:79" ht="15.75" hidden="1" customHeight="1" x14ac:dyDescent="0.2">
      <c r="A163" s="54" t="s">
        <v>187</v>
      </c>
      <c r="B163" s="55"/>
      <c r="C163" s="55"/>
      <c r="D163" s="57" t="s">
        <v>78</v>
      </c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 t="s">
        <v>91</v>
      </c>
      <c r="R163" s="57"/>
      <c r="S163" s="57"/>
      <c r="T163" s="57"/>
      <c r="U163" s="57"/>
      <c r="V163" s="57" t="s">
        <v>92</v>
      </c>
      <c r="W163" s="57"/>
      <c r="X163" s="57"/>
      <c r="Y163" s="57"/>
      <c r="Z163" s="57"/>
      <c r="AA163" s="57"/>
      <c r="AB163" s="57"/>
      <c r="AC163" s="57"/>
      <c r="AD163" s="57"/>
      <c r="AE163" s="57"/>
      <c r="AF163" s="60" t="s">
        <v>135</v>
      </c>
      <c r="AG163" s="60"/>
      <c r="AH163" s="60"/>
      <c r="AI163" s="60"/>
      <c r="AJ163" s="60"/>
      <c r="AK163" s="59" t="s">
        <v>136</v>
      </c>
      <c r="AL163" s="59"/>
      <c r="AM163" s="59"/>
      <c r="AN163" s="59"/>
      <c r="AO163" s="59"/>
      <c r="AP163" s="69" t="s">
        <v>261</v>
      </c>
      <c r="AQ163" s="69"/>
      <c r="AR163" s="69"/>
      <c r="AS163" s="69"/>
      <c r="AT163" s="69"/>
      <c r="AU163" s="60" t="s">
        <v>137</v>
      </c>
      <c r="AV163" s="60"/>
      <c r="AW163" s="60"/>
      <c r="AX163" s="60"/>
      <c r="AY163" s="60"/>
      <c r="AZ163" s="59" t="s">
        <v>138</v>
      </c>
      <c r="BA163" s="59"/>
      <c r="BB163" s="59"/>
      <c r="BC163" s="59"/>
      <c r="BD163" s="59"/>
      <c r="BE163" s="69" t="s">
        <v>261</v>
      </c>
      <c r="BF163" s="69"/>
      <c r="BG163" s="69"/>
      <c r="BH163" s="69"/>
      <c r="BI163" s="69"/>
      <c r="CA163" t="s">
        <v>47</v>
      </c>
    </row>
    <row r="164" spans="1:79" s="9" customFormat="1" ht="14.25" x14ac:dyDescent="0.2">
      <c r="A164" s="117">
        <v>0</v>
      </c>
      <c r="B164" s="115"/>
      <c r="C164" s="115"/>
      <c r="D164" s="170" t="s">
        <v>260</v>
      </c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1"/>
      <c r="AS164" s="171"/>
      <c r="AT164" s="171"/>
      <c r="AU164" s="171"/>
      <c r="AV164" s="171"/>
      <c r="AW164" s="171"/>
      <c r="AX164" s="171"/>
      <c r="AY164" s="171"/>
      <c r="AZ164" s="171"/>
      <c r="BA164" s="171"/>
      <c r="BB164" s="171"/>
      <c r="BC164" s="171"/>
      <c r="BD164" s="171"/>
      <c r="BE164" s="171"/>
      <c r="BF164" s="171"/>
      <c r="BG164" s="171"/>
      <c r="BH164" s="171"/>
      <c r="BI164" s="171"/>
      <c r="CA164" s="9" t="s">
        <v>48</v>
      </c>
    </row>
    <row r="165" spans="1:79" s="9" customFormat="1" ht="14.25" customHeight="1" x14ac:dyDescent="0.2">
      <c r="A165" s="117">
        <v>0</v>
      </c>
      <c r="B165" s="115"/>
      <c r="C165" s="115"/>
      <c r="D165" s="172" t="s">
        <v>262</v>
      </c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8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1">
        <v>3</v>
      </c>
      <c r="AG165" s="171"/>
      <c r="AH165" s="171"/>
      <c r="AI165" s="171"/>
      <c r="AJ165" s="171"/>
      <c r="AK165" s="171">
        <v>0</v>
      </c>
      <c r="AL165" s="171"/>
      <c r="AM165" s="171"/>
      <c r="AN165" s="171"/>
      <c r="AO165" s="171"/>
      <c r="AP165" s="171">
        <v>3</v>
      </c>
      <c r="AQ165" s="171"/>
      <c r="AR165" s="171"/>
      <c r="AS165" s="171"/>
      <c r="AT165" s="171"/>
      <c r="AU165" s="171">
        <v>3</v>
      </c>
      <c r="AV165" s="171"/>
      <c r="AW165" s="171"/>
      <c r="AX165" s="171"/>
      <c r="AY165" s="171"/>
      <c r="AZ165" s="171">
        <v>0</v>
      </c>
      <c r="BA165" s="171"/>
      <c r="BB165" s="171"/>
      <c r="BC165" s="171"/>
      <c r="BD165" s="171"/>
      <c r="BE165" s="171">
        <v>3</v>
      </c>
      <c r="BF165" s="171"/>
      <c r="BG165" s="171"/>
      <c r="BH165" s="171"/>
      <c r="BI165" s="171"/>
    </row>
    <row r="166" spans="1:79" s="135" customFormat="1" ht="15" x14ac:dyDescent="0.2">
      <c r="A166" s="155">
        <v>1</v>
      </c>
      <c r="B166" s="156"/>
      <c r="C166" s="156"/>
      <c r="D166" s="173" t="s">
        <v>263</v>
      </c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1"/>
      <c r="Q166" s="57" t="s">
        <v>264</v>
      </c>
      <c r="R166" s="57"/>
      <c r="S166" s="57"/>
      <c r="T166" s="57"/>
      <c r="U166" s="57"/>
      <c r="V166" s="57" t="s">
        <v>265</v>
      </c>
      <c r="W166" s="57"/>
      <c r="X166" s="57"/>
      <c r="Y166" s="57"/>
      <c r="Z166" s="57"/>
      <c r="AA166" s="57"/>
      <c r="AB166" s="57"/>
      <c r="AC166" s="57"/>
      <c r="AD166" s="57"/>
      <c r="AE166" s="57"/>
      <c r="AF166" s="174">
        <v>1</v>
      </c>
      <c r="AG166" s="174"/>
      <c r="AH166" s="174"/>
      <c r="AI166" s="174"/>
      <c r="AJ166" s="174"/>
      <c r="AK166" s="174">
        <v>0</v>
      </c>
      <c r="AL166" s="174"/>
      <c r="AM166" s="174"/>
      <c r="AN166" s="174"/>
      <c r="AO166" s="174"/>
      <c r="AP166" s="174">
        <v>1</v>
      </c>
      <c r="AQ166" s="174"/>
      <c r="AR166" s="174"/>
      <c r="AS166" s="174"/>
      <c r="AT166" s="174"/>
      <c r="AU166" s="174">
        <v>1</v>
      </c>
      <c r="AV166" s="174"/>
      <c r="AW166" s="174"/>
      <c r="AX166" s="174"/>
      <c r="AY166" s="174"/>
      <c r="AZ166" s="174">
        <v>0</v>
      </c>
      <c r="BA166" s="174"/>
      <c r="BB166" s="174"/>
      <c r="BC166" s="174"/>
      <c r="BD166" s="174"/>
      <c r="BE166" s="174">
        <v>1</v>
      </c>
      <c r="BF166" s="174"/>
      <c r="BG166" s="174"/>
      <c r="BH166" s="174"/>
      <c r="BI166" s="174"/>
    </row>
    <row r="167" spans="1:79" s="135" customFormat="1" ht="15" x14ac:dyDescent="0.2">
      <c r="A167" s="155">
        <v>1</v>
      </c>
      <c r="B167" s="156"/>
      <c r="C167" s="156"/>
      <c r="D167" s="173" t="s">
        <v>266</v>
      </c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1"/>
      <c r="Q167" s="57" t="s">
        <v>264</v>
      </c>
      <c r="R167" s="57"/>
      <c r="S167" s="57"/>
      <c r="T167" s="57"/>
      <c r="U167" s="57"/>
      <c r="V167" s="57" t="s">
        <v>265</v>
      </c>
      <c r="W167" s="57"/>
      <c r="X167" s="57"/>
      <c r="Y167" s="57"/>
      <c r="Z167" s="57"/>
      <c r="AA167" s="57"/>
      <c r="AB167" s="57"/>
      <c r="AC167" s="57"/>
      <c r="AD167" s="57"/>
      <c r="AE167" s="57"/>
      <c r="AF167" s="174">
        <v>2</v>
      </c>
      <c r="AG167" s="174"/>
      <c r="AH167" s="174"/>
      <c r="AI167" s="174"/>
      <c r="AJ167" s="174"/>
      <c r="AK167" s="174">
        <v>0</v>
      </c>
      <c r="AL167" s="174"/>
      <c r="AM167" s="174"/>
      <c r="AN167" s="174"/>
      <c r="AO167" s="174"/>
      <c r="AP167" s="174">
        <v>2</v>
      </c>
      <c r="AQ167" s="174"/>
      <c r="AR167" s="174"/>
      <c r="AS167" s="174"/>
      <c r="AT167" s="174"/>
      <c r="AU167" s="174">
        <v>2</v>
      </c>
      <c r="AV167" s="174"/>
      <c r="AW167" s="174"/>
      <c r="AX167" s="174"/>
      <c r="AY167" s="174"/>
      <c r="AZ167" s="174">
        <v>0</v>
      </c>
      <c r="BA167" s="174"/>
      <c r="BB167" s="174"/>
      <c r="BC167" s="174"/>
      <c r="BD167" s="174"/>
      <c r="BE167" s="174">
        <v>2</v>
      </c>
      <c r="BF167" s="174"/>
      <c r="BG167" s="174"/>
      <c r="BH167" s="174"/>
      <c r="BI167" s="174"/>
    </row>
    <row r="168" spans="1:79" s="135" customFormat="1" ht="30" customHeight="1" x14ac:dyDescent="0.2">
      <c r="A168" s="155">
        <v>2</v>
      </c>
      <c r="B168" s="156"/>
      <c r="C168" s="156"/>
      <c r="D168" s="173" t="s">
        <v>267</v>
      </c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1"/>
      <c r="Q168" s="57" t="s">
        <v>222</v>
      </c>
      <c r="R168" s="57"/>
      <c r="S168" s="57"/>
      <c r="T168" s="57"/>
      <c r="U168" s="57"/>
      <c r="V168" s="173" t="s">
        <v>268</v>
      </c>
      <c r="W168" s="130"/>
      <c r="X168" s="130"/>
      <c r="Y168" s="130"/>
      <c r="Z168" s="130"/>
      <c r="AA168" s="130"/>
      <c r="AB168" s="130"/>
      <c r="AC168" s="130"/>
      <c r="AD168" s="130"/>
      <c r="AE168" s="131"/>
      <c r="AF168" s="174">
        <v>30734</v>
      </c>
      <c r="AG168" s="174"/>
      <c r="AH168" s="174"/>
      <c r="AI168" s="174"/>
      <c r="AJ168" s="174"/>
      <c r="AK168" s="174">
        <v>0</v>
      </c>
      <c r="AL168" s="174"/>
      <c r="AM168" s="174"/>
      <c r="AN168" s="174"/>
      <c r="AO168" s="174"/>
      <c r="AP168" s="174">
        <v>30734</v>
      </c>
      <c r="AQ168" s="174"/>
      <c r="AR168" s="174"/>
      <c r="AS168" s="174"/>
      <c r="AT168" s="174"/>
      <c r="AU168" s="174">
        <v>37336</v>
      </c>
      <c r="AV168" s="174"/>
      <c r="AW168" s="174"/>
      <c r="AX168" s="174"/>
      <c r="AY168" s="174"/>
      <c r="AZ168" s="174">
        <v>0</v>
      </c>
      <c r="BA168" s="174"/>
      <c r="BB168" s="174"/>
      <c r="BC168" s="174"/>
      <c r="BD168" s="174"/>
      <c r="BE168" s="174">
        <v>37336</v>
      </c>
      <c r="BF168" s="174"/>
      <c r="BG168" s="174"/>
      <c r="BH168" s="174"/>
      <c r="BI168" s="174"/>
    </row>
    <row r="169" spans="1:79" s="135" customFormat="1" ht="15" customHeight="1" x14ac:dyDescent="0.2">
      <c r="A169" s="155">
        <v>2</v>
      </c>
      <c r="B169" s="156"/>
      <c r="C169" s="156"/>
      <c r="D169" s="173" t="s">
        <v>269</v>
      </c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1"/>
      <c r="Q169" s="57" t="s">
        <v>222</v>
      </c>
      <c r="R169" s="57"/>
      <c r="S169" s="57"/>
      <c r="T169" s="57"/>
      <c r="U169" s="57"/>
      <c r="V169" s="173" t="s">
        <v>268</v>
      </c>
      <c r="W169" s="130"/>
      <c r="X169" s="130"/>
      <c r="Y169" s="130"/>
      <c r="Z169" s="130"/>
      <c r="AA169" s="130"/>
      <c r="AB169" s="130"/>
      <c r="AC169" s="130"/>
      <c r="AD169" s="130"/>
      <c r="AE169" s="131"/>
      <c r="AF169" s="174">
        <v>23783</v>
      </c>
      <c r="AG169" s="174"/>
      <c r="AH169" s="174"/>
      <c r="AI169" s="174"/>
      <c r="AJ169" s="174"/>
      <c r="AK169" s="174">
        <v>0</v>
      </c>
      <c r="AL169" s="174"/>
      <c r="AM169" s="174"/>
      <c r="AN169" s="174"/>
      <c r="AO169" s="174"/>
      <c r="AP169" s="174">
        <v>23783</v>
      </c>
      <c r="AQ169" s="174"/>
      <c r="AR169" s="174"/>
      <c r="AS169" s="174"/>
      <c r="AT169" s="174"/>
      <c r="AU169" s="174">
        <v>25472</v>
      </c>
      <c r="AV169" s="174"/>
      <c r="AW169" s="174"/>
      <c r="AX169" s="174"/>
      <c r="AY169" s="174"/>
      <c r="AZ169" s="174">
        <v>0</v>
      </c>
      <c r="BA169" s="174"/>
      <c r="BB169" s="174"/>
      <c r="BC169" s="174"/>
      <c r="BD169" s="174"/>
      <c r="BE169" s="174">
        <v>25472</v>
      </c>
      <c r="BF169" s="174"/>
      <c r="BG169" s="174"/>
      <c r="BH169" s="174"/>
      <c r="BI169" s="174"/>
    </row>
    <row r="170" spans="1:79" s="135" customFormat="1" ht="15" customHeight="1" x14ac:dyDescent="0.2">
      <c r="A170" s="155">
        <v>2</v>
      </c>
      <c r="B170" s="156"/>
      <c r="C170" s="156"/>
      <c r="D170" s="173" t="s">
        <v>270</v>
      </c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1"/>
      <c r="Q170" s="57" t="s">
        <v>222</v>
      </c>
      <c r="R170" s="57"/>
      <c r="S170" s="57"/>
      <c r="T170" s="57"/>
      <c r="U170" s="57"/>
      <c r="V170" s="173" t="s">
        <v>268</v>
      </c>
      <c r="W170" s="130"/>
      <c r="X170" s="130"/>
      <c r="Y170" s="130"/>
      <c r="Z170" s="130"/>
      <c r="AA170" s="130"/>
      <c r="AB170" s="130"/>
      <c r="AC170" s="130"/>
      <c r="AD170" s="130"/>
      <c r="AE170" s="131"/>
      <c r="AF170" s="174">
        <v>2172</v>
      </c>
      <c r="AG170" s="174"/>
      <c r="AH170" s="174"/>
      <c r="AI170" s="174"/>
      <c r="AJ170" s="174"/>
      <c r="AK170" s="174">
        <v>0</v>
      </c>
      <c r="AL170" s="174"/>
      <c r="AM170" s="174"/>
      <c r="AN170" s="174"/>
      <c r="AO170" s="174"/>
      <c r="AP170" s="174">
        <v>2172</v>
      </c>
      <c r="AQ170" s="174"/>
      <c r="AR170" s="174"/>
      <c r="AS170" s="174"/>
      <c r="AT170" s="174"/>
      <c r="AU170" s="174">
        <v>2326</v>
      </c>
      <c r="AV170" s="174"/>
      <c r="AW170" s="174"/>
      <c r="AX170" s="174"/>
      <c r="AY170" s="174"/>
      <c r="AZ170" s="174">
        <v>0</v>
      </c>
      <c r="BA170" s="174"/>
      <c r="BB170" s="174"/>
      <c r="BC170" s="174"/>
      <c r="BD170" s="174"/>
      <c r="BE170" s="174">
        <v>2326</v>
      </c>
      <c r="BF170" s="174"/>
      <c r="BG170" s="174"/>
      <c r="BH170" s="174"/>
      <c r="BI170" s="174"/>
    </row>
    <row r="171" spans="1:79" s="135" customFormat="1" ht="15" customHeight="1" x14ac:dyDescent="0.2">
      <c r="A171" s="155">
        <v>2</v>
      </c>
      <c r="B171" s="156"/>
      <c r="C171" s="156"/>
      <c r="D171" s="173" t="s">
        <v>271</v>
      </c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1"/>
      <c r="Q171" s="57" t="s">
        <v>222</v>
      </c>
      <c r="R171" s="57"/>
      <c r="S171" s="57"/>
      <c r="T171" s="57"/>
      <c r="U171" s="57"/>
      <c r="V171" s="173" t="s">
        <v>268</v>
      </c>
      <c r="W171" s="130"/>
      <c r="X171" s="130"/>
      <c r="Y171" s="130"/>
      <c r="Z171" s="130"/>
      <c r="AA171" s="130"/>
      <c r="AB171" s="130"/>
      <c r="AC171" s="130"/>
      <c r="AD171" s="130"/>
      <c r="AE171" s="131"/>
      <c r="AF171" s="174">
        <v>4453</v>
      </c>
      <c r="AG171" s="174"/>
      <c r="AH171" s="174"/>
      <c r="AI171" s="174"/>
      <c r="AJ171" s="174"/>
      <c r="AK171" s="174">
        <v>0</v>
      </c>
      <c r="AL171" s="174"/>
      <c r="AM171" s="174"/>
      <c r="AN171" s="174"/>
      <c r="AO171" s="174"/>
      <c r="AP171" s="174">
        <v>4453</v>
      </c>
      <c r="AQ171" s="174"/>
      <c r="AR171" s="174"/>
      <c r="AS171" s="174"/>
      <c r="AT171" s="174"/>
      <c r="AU171" s="174">
        <v>4769</v>
      </c>
      <c r="AV171" s="174"/>
      <c r="AW171" s="174"/>
      <c r="AX171" s="174"/>
      <c r="AY171" s="174"/>
      <c r="AZ171" s="174">
        <v>0</v>
      </c>
      <c r="BA171" s="174"/>
      <c r="BB171" s="174"/>
      <c r="BC171" s="174"/>
      <c r="BD171" s="174"/>
      <c r="BE171" s="174">
        <v>4769</v>
      </c>
      <c r="BF171" s="174"/>
      <c r="BG171" s="174"/>
      <c r="BH171" s="174"/>
      <c r="BI171" s="174"/>
    </row>
    <row r="172" spans="1:79" s="135" customFormat="1" ht="30" customHeight="1" x14ac:dyDescent="0.2">
      <c r="A172" s="155">
        <v>2</v>
      </c>
      <c r="B172" s="156"/>
      <c r="C172" s="156"/>
      <c r="D172" s="173" t="s">
        <v>257</v>
      </c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1"/>
      <c r="Q172" s="57" t="s">
        <v>222</v>
      </c>
      <c r="R172" s="57"/>
      <c r="S172" s="57"/>
      <c r="T172" s="57"/>
      <c r="U172" s="57"/>
      <c r="V172" s="173" t="s">
        <v>268</v>
      </c>
      <c r="W172" s="130"/>
      <c r="X172" s="130"/>
      <c r="Y172" s="130"/>
      <c r="Z172" s="130"/>
      <c r="AA172" s="130"/>
      <c r="AB172" s="130"/>
      <c r="AC172" s="130"/>
      <c r="AD172" s="130"/>
      <c r="AE172" s="131"/>
      <c r="AF172" s="174">
        <v>326</v>
      </c>
      <c r="AG172" s="174"/>
      <c r="AH172" s="174"/>
      <c r="AI172" s="174"/>
      <c r="AJ172" s="174"/>
      <c r="AK172" s="174">
        <v>0</v>
      </c>
      <c r="AL172" s="174"/>
      <c r="AM172" s="174"/>
      <c r="AN172" s="174"/>
      <c r="AO172" s="174"/>
      <c r="AP172" s="174">
        <v>326</v>
      </c>
      <c r="AQ172" s="174"/>
      <c r="AR172" s="174"/>
      <c r="AS172" s="174"/>
      <c r="AT172" s="174"/>
      <c r="AU172" s="174">
        <v>349</v>
      </c>
      <c r="AV172" s="174"/>
      <c r="AW172" s="174"/>
      <c r="AX172" s="174"/>
      <c r="AY172" s="174"/>
      <c r="AZ172" s="174">
        <v>0</v>
      </c>
      <c r="BA172" s="174"/>
      <c r="BB172" s="174"/>
      <c r="BC172" s="174"/>
      <c r="BD172" s="174"/>
      <c r="BE172" s="174">
        <v>349</v>
      </c>
      <c r="BF172" s="174"/>
      <c r="BG172" s="174"/>
      <c r="BH172" s="174"/>
      <c r="BI172" s="174"/>
    </row>
    <row r="173" spans="1:79" s="135" customFormat="1" ht="15" customHeight="1" x14ac:dyDescent="0.2">
      <c r="A173" s="155">
        <v>2</v>
      </c>
      <c r="B173" s="156"/>
      <c r="C173" s="156"/>
      <c r="D173" s="173" t="s">
        <v>272</v>
      </c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1"/>
      <c r="Q173" s="57" t="s">
        <v>273</v>
      </c>
      <c r="R173" s="57"/>
      <c r="S173" s="57"/>
      <c r="T173" s="57"/>
      <c r="U173" s="57"/>
      <c r="V173" s="173" t="s">
        <v>268</v>
      </c>
      <c r="W173" s="130"/>
      <c r="X173" s="130"/>
      <c r="Y173" s="130"/>
      <c r="Z173" s="130"/>
      <c r="AA173" s="130"/>
      <c r="AB173" s="130"/>
      <c r="AC173" s="130"/>
      <c r="AD173" s="130"/>
      <c r="AE173" s="131"/>
      <c r="AF173" s="174">
        <v>28.5</v>
      </c>
      <c r="AG173" s="174"/>
      <c r="AH173" s="174"/>
      <c r="AI173" s="174"/>
      <c r="AJ173" s="174"/>
      <c r="AK173" s="174">
        <v>0</v>
      </c>
      <c r="AL173" s="174"/>
      <c r="AM173" s="174"/>
      <c r="AN173" s="174"/>
      <c r="AO173" s="174"/>
      <c r="AP173" s="174">
        <v>28.5</v>
      </c>
      <c r="AQ173" s="174"/>
      <c r="AR173" s="174"/>
      <c r="AS173" s="174"/>
      <c r="AT173" s="174"/>
      <c r="AU173" s="174">
        <v>28.5</v>
      </c>
      <c r="AV173" s="174"/>
      <c r="AW173" s="174"/>
      <c r="AX173" s="174"/>
      <c r="AY173" s="174"/>
      <c r="AZ173" s="174">
        <v>0</v>
      </c>
      <c r="BA173" s="174"/>
      <c r="BB173" s="174"/>
      <c r="BC173" s="174"/>
      <c r="BD173" s="174"/>
      <c r="BE173" s="174">
        <v>28.5</v>
      </c>
      <c r="BF173" s="174"/>
      <c r="BG173" s="174"/>
      <c r="BH173" s="174"/>
      <c r="BI173" s="174"/>
    </row>
    <row r="174" spans="1:79" s="135" customFormat="1" ht="15" customHeight="1" x14ac:dyDescent="0.2">
      <c r="A174" s="155">
        <v>2</v>
      </c>
      <c r="B174" s="156"/>
      <c r="C174" s="156"/>
      <c r="D174" s="173" t="s">
        <v>274</v>
      </c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1"/>
      <c r="Q174" s="57" t="s">
        <v>273</v>
      </c>
      <c r="R174" s="57"/>
      <c r="S174" s="57"/>
      <c r="T174" s="57"/>
      <c r="U174" s="57"/>
      <c r="V174" s="173" t="s">
        <v>268</v>
      </c>
      <c r="W174" s="130"/>
      <c r="X174" s="130"/>
      <c r="Y174" s="130"/>
      <c r="Z174" s="130"/>
      <c r="AA174" s="130"/>
      <c r="AB174" s="130"/>
      <c r="AC174" s="130"/>
      <c r="AD174" s="130"/>
      <c r="AE174" s="131"/>
      <c r="AF174" s="174">
        <v>28.5</v>
      </c>
      <c r="AG174" s="174"/>
      <c r="AH174" s="174"/>
      <c r="AI174" s="174"/>
      <c r="AJ174" s="174"/>
      <c r="AK174" s="174">
        <v>0</v>
      </c>
      <c r="AL174" s="174"/>
      <c r="AM174" s="174"/>
      <c r="AN174" s="174"/>
      <c r="AO174" s="174"/>
      <c r="AP174" s="174">
        <v>28.5</v>
      </c>
      <c r="AQ174" s="174"/>
      <c r="AR174" s="174"/>
      <c r="AS174" s="174"/>
      <c r="AT174" s="174"/>
      <c r="AU174" s="174">
        <v>28.5</v>
      </c>
      <c r="AV174" s="174"/>
      <c r="AW174" s="174"/>
      <c r="AX174" s="174"/>
      <c r="AY174" s="174"/>
      <c r="AZ174" s="174">
        <v>0</v>
      </c>
      <c r="BA174" s="174"/>
      <c r="BB174" s="174"/>
      <c r="BC174" s="174"/>
      <c r="BD174" s="174"/>
      <c r="BE174" s="174">
        <v>28.5</v>
      </c>
      <c r="BF174" s="174"/>
      <c r="BG174" s="174"/>
      <c r="BH174" s="174"/>
      <c r="BI174" s="174"/>
    </row>
    <row r="175" spans="1:79" s="9" customFormat="1" ht="14.25" x14ac:dyDescent="0.2">
      <c r="A175" s="117">
        <v>0</v>
      </c>
      <c r="B175" s="115"/>
      <c r="C175" s="115"/>
      <c r="D175" s="172" t="s">
        <v>275</v>
      </c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8"/>
      <c r="Q175" s="170"/>
      <c r="R175" s="170"/>
      <c r="S175" s="170"/>
      <c r="T175" s="170"/>
      <c r="U175" s="170"/>
      <c r="V175" s="172"/>
      <c r="W175" s="137"/>
      <c r="X175" s="137"/>
      <c r="Y175" s="137"/>
      <c r="Z175" s="137"/>
      <c r="AA175" s="137"/>
      <c r="AB175" s="137"/>
      <c r="AC175" s="137"/>
      <c r="AD175" s="137"/>
      <c r="AE175" s="138"/>
      <c r="AF175" s="171"/>
      <c r="AG175" s="171"/>
      <c r="AH175" s="171"/>
      <c r="AI175" s="171"/>
      <c r="AJ175" s="171"/>
      <c r="AK175" s="171"/>
      <c r="AL175" s="171"/>
      <c r="AM175" s="171"/>
      <c r="AN175" s="171"/>
      <c r="AO175" s="171"/>
      <c r="AP175" s="171"/>
      <c r="AQ175" s="171"/>
      <c r="AR175" s="171"/>
      <c r="AS175" s="171"/>
      <c r="AT175" s="171"/>
      <c r="AU175" s="171"/>
      <c r="AV175" s="171"/>
      <c r="AW175" s="171"/>
      <c r="AX175" s="171"/>
      <c r="AY175" s="171"/>
      <c r="AZ175" s="171"/>
      <c r="BA175" s="171"/>
      <c r="BB175" s="171"/>
      <c r="BC175" s="171"/>
      <c r="BD175" s="171"/>
      <c r="BE175" s="171"/>
      <c r="BF175" s="171"/>
      <c r="BG175" s="171"/>
      <c r="BH175" s="171"/>
      <c r="BI175" s="171"/>
    </row>
    <row r="176" spans="1:79" s="135" customFormat="1" ht="28.5" customHeight="1" x14ac:dyDescent="0.2">
      <c r="A176" s="155">
        <v>1</v>
      </c>
      <c r="B176" s="156"/>
      <c r="C176" s="156"/>
      <c r="D176" s="173" t="s">
        <v>276</v>
      </c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1"/>
      <c r="Q176" s="57" t="s">
        <v>264</v>
      </c>
      <c r="R176" s="57"/>
      <c r="S176" s="57"/>
      <c r="T176" s="57"/>
      <c r="U176" s="57"/>
      <c r="V176" s="173" t="s">
        <v>277</v>
      </c>
      <c r="W176" s="130"/>
      <c r="X176" s="130"/>
      <c r="Y176" s="130"/>
      <c r="Z176" s="130"/>
      <c r="AA176" s="130"/>
      <c r="AB176" s="130"/>
      <c r="AC176" s="130"/>
      <c r="AD176" s="130"/>
      <c r="AE176" s="131"/>
      <c r="AF176" s="174">
        <v>2800</v>
      </c>
      <c r="AG176" s="174"/>
      <c r="AH176" s="174"/>
      <c r="AI176" s="174"/>
      <c r="AJ176" s="174"/>
      <c r="AK176" s="174">
        <v>0</v>
      </c>
      <c r="AL176" s="174"/>
      <c r="AM176" s="174"/>
      <c r="AN176" s="174"/>
      <c r="AO176" s="174"/>
      <c r="AP176" s="174">
        <v>2800</v>
      </c>
      <c r="AQ176" s="174"/>
      <c r="AR176" s="174"/>
      <c r="AS176" s="174"/>
      <c r="AT176" s="174"/>
      <c r="AU176" s="174">
        <v>2850</v>
      </c>
      <c r="AV176" s="174"/>
      <c r="AW176" s="174"/>
      <c r="AX176" s="174"/>
      <c r="AY176" s="174"/>
      <c r="AZ176" s="174">
        <v>0</v>
      </c>
      <c r="BA176" s="174"/>
      <c r="BB176" s="174"/>
      <c r="BC176" s="174"/>
      <c r="BD176" s="174"/>
      <c r="BE176" s="174">
        <v>2850</v>
      </c>
      <c r="BF176" s="174"/>
      <c r="BG176" s="174"/>
      <c r="BH176" s="174"/>
      <c r="BI176" s="174"/>
    </row>
    <row r="177" spans="1:61" s="135" customFormat="1" ht="30" customHeight="1" x14ac:dyDescent="0.2">
      <c r="A177" s="155">
        <v>1</v>
      </c>
      <c r="B177" s="156"/>
      <c r="C177" s="156"/>
      <c r="D177" s="173" t="s">
        <v>278</v>
      </c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1"/>
      <c r="Q177" s="57" t="s">
        <v>264</v>
      </c>
      <c r="R177" s="57"/>
      <c r="S177" s="57"/>
      <c r="T177" s="57"/>
      <c r="U177" s="57"/>
      <c r="V177" s="173" t="s">
        <v>268</v>
      </c>
      <c r="W177" s="130"/>
      <c r="X177" s="130"/>
      <c r="Y177" s="130"/>
      <c r="Z177" s="130"/>
      <c r="AA177" s="130"/>
      <c r="AB177" s="130"/>
      <c r="AC177" s="130"/>
      <c r="AD177" s="130"/>
      <c r="AE177" s="131"/>
      <c r="AF177" s="174">
        <v>73</v>
      </c>
      <c r="AG177" s="174"/>
      <c r="AH177" s="174"/>
      <c r="AI177" s="174"/>
      <c r="AJ177" s="174"/>
      <c r="AK177" s="174">
        <v>0</v>
      </c>
      <c r="AL177" s="174"/>
      <c r="AM177" s="174"/>
      <c r="AN177" s="174"/>
      <c r="AO177" s="174"/>
      <c r="AP177" s="174">
        <v>73</v>
      </c>
      <c r="AQ177" s="174"/>
      <c r="AR177" s="174"/>
      <c r="AS177" s="174"/>
      <c r="AT177" s="174"/>
      <c r="AU177" s="174">
        <v>76</v>
      </c>
      <c r="AV177" s="174"/>
      <c r="AW177" s="174"/>
      <c r="AX177" s="174"/>
      <c r="AY177" s="174"/>
      <c r="AZ177" s="174">
        <v>0</v>
      </c>
      <c r="BA177" s="174"/>
      <c r="BB177" s="174"/>
      <c r="BC177" s="174"/>
      <c r="BD177" s="174"/>
      <c r="BE177" s="174">
        <v>76</v>
      </c>
      <c r="BF177" s="174"/>
      <c r="BG177" s="174"/>
      <c r="BH177" s="174"/>
      <c r="BI177" s="174"/>
    </row>
    <row r="178" spans="1:61" s="135" customFormat="1" ht="30" customHeight="1" x14ac:dyDescent="0.2">
      <c r="A178" s="155">
        <v>2</v>
      </c>
      <c r="B178" s="156"/>
      <c r="C178" s="156"/>
      <c r="D178" s="173" t="s">
        <v>279</v>
      </c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1"/>
      <c r="Q178" s="57" t="s">
        <v>264</v>
      </c>
      <c r="R178" s="57"/>
      <c r="S178" s="57"/>
      <c r="T178" s="57"/>
      <c r="U178" s="57"/>
      <c r="V178" s="173" t="s">
        <v>268</v>
      </c>
      <c r="W178" s="130"/>
      <c r="X178" s="130"/>
      <c r="Y178" s="130"/>
      <c r="Z178" s="130"/>
      <c r="AA178" s="130"/>
      <c r="AB178" s="130"/>
      <c r="AC178" s="130"/>
      <c r="AD178" s="130"/>
      <c r="AE178" s="131"/>
      <c r="AF178" s="174">
        <v>0</v>
      </c>
      <c r="AG178" s="174"/>
      <c r="AH178" s="174"/>
      <c r="AI178" s="174"/>
      <c r="AJ178" s="174"/>
      <c r="AK178" s="174">
        <v>0</v>
      </c>
      <c r="AL178" s="174"/>
      <c r="AM178" s="174"/>
      <c r="AN178" s="174"/>
      <c r="AO178" s="174"/>
      <c r="AP178" s="174">
        <v>0</v>
      </c>
      <c r="AQ178" s="174"/>
      <c r="AR178" s="174"/>
      <c r="AS178" s="174"/>
      <c r="AT178" s="174"/>
      <c r="AU178" s="174">
        <v>0</v>
      </c>
      <c r="AV178" s="174"/>
      <c r="AW178" s="174"/>
      <c r="AX178" s="174"/>
      <c r="AY178" s="174"/>
      <c r="AZ178" s="174">
        <v>0</v>
      </c>
      <c r="BA178" s="174"/>
      <c r="BB178" s="174"/>
      <c r="BC178" s="174"/>
      <c r="BD178" s="174"/>
      <c r="BE178" s="174">
        <v>0</v>
      </c>
      <c r="BF178" s="174"/>
      <c r="BG178" s="174"/>
      <c r="BH178" s="174"/>
      <c r="BI178" s="174"/>
    </row>
    <row r="179" spans="1:61" s="135" customFormat="1" ht="15" customHeight="1" x14ac:dyDescent="0.2">
      <c r="A179" s="155">
        <v>2</v>
      </c>
      <c r="B179" s="156"/>
      <c r="C179" s="156"/>
      <c r="D179" s="173" t="s">
        <v>269</v>
      </c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1"/>
      <c r="Q179" s="57" t="s">
        <v>280</v>
      </c>
      <c r="R179" s="57"/>
      <c r="S179" s="57"/>
      <c r="T179" s="57"/>
      <c r="U179" s="57"/>
      <c r="V179" s="173" t="s">
        <v>268</v>
      </c>
      <c r="W179" s="130"/>
      <c r="X179" s="130"/>
      <c r="Y179" s="130"/>
      <c r="Z179" s="130"/>
      <c r="AA179" s="130"/>
      <c r="AB179" s="130"/>
      <c r="AC179" s="130"/>
      <c r="AD179" s="130"/>
      <c r="AE179" s="131"/>
      <c r="AF179" s="174">
        <v>6.8</v>
      </c>
      <c r="AG179" s="174"/>
      <c r="AH179" s="174"/>
      <c r="AI179" s="174"/>
      <c r="AJ179" s="174"/>
      <c r="AK179" s="174">
        <v>0</v>
      </c>
      <c r="AL179" s="174"/>
      <c r="AM179" s="174"/>
      <c r="AN179" s="174"/>
      <c r="AO179" s="174"/>
      <c r="AP179" s="174">
        <v>6.8</v>
      </c>
      <c r="AQ179" s="174"/>
      <c r="AR179" s="174"/>
      <c r="AS179" s="174"/>
      <c r="AT179" s="174"/>
      <c r="AU179" s="174">
        <v>6.8</v>
      </c>
      <c r="AV179" s="174"/>
      <c r="AW179" s="174"/>
      <c r="AX179" s="174"/>
      <c r="AY179" s="174"/>
      <c r="AZ179" s="174">
        <v>0</v>
      </c>
      <c r="BA179" s="174"/>
      <c r="BB179" s="174"/>
      <c r="BC179" s="174"/>
      <c r="BD179" s="174"/>
      <c r="BE179" s="174">
        <v>6.8</v>
      </c>
      <c r="BF179" s="174"/>
      <c r="BG179" s="174"/>
      <c r="BH179" s="174"/>
      <c r="BI179" s="174"/>
    </row>
    <row r="180" spans="1:61" s="135" customFormat="1" ht="15" customHeight="1" x14ac:dyDescent="0.2">
      <c r="A180" s="155">
        <v>2</v>
      </c>
      <c r="B180" s="156"/>
      <c r="C180" s="156"/>
      <c r="D180" s="173" t="s">
        <v>270</v>
      </c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1"/>
      <c r="Q180" s="57" t="s">
        <v>281</v>
      </c>
      <c r="R180" s="57"/>
      <c r="S180" s="57"/>
      <c r="T180" s="57"/>
      <c r="U180" s="57"/>
      <c r="V180" s="173" t="s">
        <v>268</v>
      </c>
      <c r="W180" s="130"/>
      <c r="X180" s="130"/>
      <c r="Y180" s="130"/>
      <c r="Z180" s="130"/>
      <c r="AA180" s="130"/>
      <c r="AB180" s="130"/>
      <c r="AC180" s="130"/>
      <c r="AD180" s="130"/>
      <c r="AE180" s="131"/>
      <c r="AF180" s="174">
        <v>25.2</v>
      </c>
      <c r="AG180" s="174"/>
      <c r="AH180" s="174"/>
      <c r="AI180" s="174"/>
      <c r="AJ180" s="174"/>
      <c r="AK180" s="174">
        <v>0</v>
      </c>
      <c r="AL180" s="174"/>
      <c r="AM180" s="174"/>
      <c r="AN180" s="174"/>
      <c r="AO180" s="174"/>
      <c r="AP180" s="174">
        <v>25.2</v>
      </c>
      <c r="AQ180" s="174"/>
      <c r="AR180" s="174"/>
      <c r="AS180" s="174"/>
      <c r="AT180" s="174"/>
      <c r="AU180" s="174">
        <v>25.2</v>
      </c>
      <c r="AV180" s="174"/>
      <c r="AW180" s="174"/>
      <c r="AX180" s="174"/>
      <c r="AY180" s="174"/>
      <c r="AZ180" s="174">
        <v>0</v>
      </c>
      <c r="BA180" s="174"/>
      <c r="BB180" s="174"/>
      <c r="BC180" s="174"/>
      <c r="BD180" s="174"/>
      <c r="BE180" s="174">
        <v>25.2</v>
      </c>
      <c r="BF180" s="174"/>
      <c r="BG180" s="174"/>
      <c r="BH180" s="174"/>
      <c r="BI180" s="174"/>
    </row>
    <row r="181" spans="1:61" s="135" customFormat="1" ht="15" customHeight="1" x14ac:dyDescent="0.2">
      <c r="A181" s="155">
        <v>2</v>
      </c>
      <c r="B181" s="156"/>
      <c r="C181" s="156"/>
      <c r="D181" s="173" t="s">
        <v>271</v>
      </c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1"/>
      <c r="Q181" s="57" t="s">
        <v>282</v>
      </c>
      <c r="R181" s="57"/>
      <c r="S181" s="57"/>
      <c r="T181" s="57"/>
      <c r="U181" s="57"/>
      <c r="V181" s="173" t="s">
        <v>268</v>
      </c>
      <c r="W181" s="130"/>
      <c r="X181" s="130"/>
      <c r="Y181" s="130"/>
      <c r="Z181" s="130"/>
      <c r="AA181" s="130"/>
      <c r="AB181" s="130"/>
      <c r="AC181" s="130"/>
      <c r="AD181" s="130"/>
      <c r="AE181" s="131"/>
      <c r="AF181" s="174">
        <v>430</v>
      </c>
      <c r="AG181" s="174"/>
      <c r="AH181" s="174"/>
      <c r="AI181" s="174"/>
      <c r="AJ181" s="174"/>
      <c r="AK181" s="174">
        <v>0</v>
      </c>
      <c r="AL181" s="174"/>
      <c r="AM181" s="174"/>
      <c r="AN181" s="174"/>
      <c r="AO181" s="174"/>
      <c r="AP181" s="174">
        <v>430</v>
      </c>
      <c r="AQ181" s="174"/>
      <c r="AR181" s="174"/>
      <c r="AS181" s="174"/>
      <c r="AT181" s="174"/>
      <c r="AU181" s="174">
        <v>430</v>
      </c>
      <c r="AV181" s="174"/>
      <c r="AW181" s="174"/>
      <c r="AX181" s="174"/>
      <c r="AY181" s="174"/>
      <c r="AZ181" s="174">
        <v>0</v>
      </c>
      <c r="BA181" s="174"/>
      <c r="BB181" s="174"/>
      <c r="BC181" s="174"/>
      <c r="BD181" s="174"/>
      <c r="BE181" s="174">
        <v>430</v>
      </c>
      <c r="BF181" s="174"/>
      <c r="BG181" s="174"/>
      <c r="BH181" s="174"/>
      <c r="BI181" s="174"/>
    </row>
    <row r="182" spans="1:61" s="135" customFormat="1" ht="30" customHeight="1" x14ac:dyDescent="0.2">
      <c r="A182" s="155">
        <v>2</v>
      </c>
      <c r="B182" s="156"/>
      <c r="C182" s="156"/>
      <c r="D182" s="173" t="s">
        <v>257</v>
      </c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1"/>
      <c r="Q182" s="57" t="s">
        <v>281</v>
      </c>
      <c r="R182" s="57"/>
      <c r="S182" s="57"/>
      <c r="T182" s="57"/>
      <c r="U182" s="57"/>
      <c r="V182" s="173" t="s">
        <v>268</v>
      </c>
      <c r="W182" s="130"/>
      <c r="X182" s="130"/>
      <c r="Y182" s="130"/>
      <c r="Z182" s="130"/>
      <c r="AA182" s="130"/>
      <c r="AB182" s="130"/>
      <c r="AC182" s="130"/>
      <c r="AD182" s="130"/>
      <c r="AE182" s="131"/>
      <c r="AF182" s="174">
        <v>1.1299999999999999</v>
      </c>
      <c r="AG182" s="174"/>
      <c r="AH182" s="174"/>
      <c r="AI182" s="174"/>
      <c r="AJ182" s="174"/>
      <c r="AK182" s="174">
        <v>0</v>
      </c>
      <c r="AL182" s="174"/>
      <c r="AM182" s="174"/>
      <c r="AN182" s="174"/>
      <c r="AO182" s="174"/>
      <c r="AP182" s="174">
        <v>1.1299999999999999</v>
      </c>
      <c r="AQ182" s="174"/>
      <c r="AR182" s="174"/>
      <c r="AS182" s="174"/>
      <c r="AT182" s="174"/>
      <c r="AU182" s="174">
        <v>1.1299999999999999</v>
      </c>
      <c r="AV182" s="174"/>
      <c r="AW182" s="174"/>
      <c r="AX182" s="174"/>
      <c r="AY182" s="174"/>
      <c r="AZ182" s="174">
        <v>0</v>
      </c>
      <c r="BA182" s="174"/>
      <c r="BB182" s="174"/>
      <c r="BC182" s="174"/>
      <c r="BD182" s="174"/>
      <c r="BE182" s="174">
        <v>1.1299999999999999</v>
      </c>
      <c r="BF182" s="174"/>
      <c r="BG182" s="174"/>
      <c r="BH182" s="174"/>
      <c r="BI182" s="174"/>
    </row>
    <row r="183" spans="1:61" s="9" customFormat="1" ht="14.25" x14ac:dyDescent="0.2">
      <c r="A183" s="117">
        <v>0</v>
      </c>
      <c r="B183" s="115"/>
      <c r="C183" s="115"/>
      <c r="D183" s="172" t="s">
        <v>283</v>
      </c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8"/>
      <c r="Q183" s="170"/>
      <c r="R183" s="170"/>
      <c r="S183" s="170"/>
      <c r="T183" s="170"/>
      <c r="U183" s="170"/>
      <c r="V183" s="172"/>
      <c r="W183" s="137"/>
      <c r="X183" s="137"/>
      <c r="Y183" s="137"/>
      <c r="Z183" s="137"/>
      <c r="AA183" s="137"/>
      <c r="AB183" s="137"/>
      <c r="AC183" s="137"/>
      <c r="AD183" s="137"/>
      <c r="AE183" s="138"/>
      <c r="AF183" s="171"/>
      <c r="AG183" s="171"/>
      <c r="AH183" s="171"/>
      <c r="AI183" s="171"/>
      <c r="AJ183" s="171"/>
      <c r="AK183" s="171"/>
      <c r="AL183" s="171"/>
      <c r="AM183" s="171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171"/>
      <c r="BD183" s="171"/>
      <c r="BE183" s="171"/>
      <c r="BF183" s="171"/>
      <c r="BG183" s="171"/>
      <c r="BH183" s="171"/>
      <c r="BI183" s="171"/>
    </row>
    <row r="184" spans="1:61" s="9" customFormat="1" ht="42.75" customHeight="1" x14ac:dyDescent="0.2">
      <c r="A184" s="117">
        <v>0</v>
      </c>
      <c r="B184" s="115"/>
      <c r="C184" s="115"/>
      <c r="D184" s="172" t="s">
        <v>284</v>
      </c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8"/>
      <c r="Q184" s="170"/>
      <c r="R184" s="170"/>
      <c r="S184" s="170"/>
      <c r="T184" s="170"/>
      <c r="U184" s="170"/>
      <c r="V184" s="172"/>
      <c r="W184" s="137"/>
      <c r="X184" s="137"/>
      <c r="Y184" s="137"/>
      <c r="Z184" s="137"/>
      <c r="AA184" s="137"/>
      <c r="AB184" s="137"/>
      <c r="AC184" s="137"/>
      <c r="AD184" s="137"/>
      <c r="AE184" s="138"/>
      <c r="AF184" s="171">
        <v>73</v>
      </c>
      <c r="AG184" s="171"/>
      <c r="AH184" s="171"/>
      <c r="AI184" s="171"/>
      <c r="AJ184" s="171"/>
      <c r="AK184" s="171">
        <v>0</v>
      </c>
      <c r="AL184" s="171"/>
      <c r="AM184" s="171"/>
      <c r="AN184" s="171"/>
      <c r="AO184" s="171"/>
      <c r="AP184" s="171">
        <v>73</v>
      </c>
      <c r="AQ184" s="171"/>
      <c r="AR184" s="171"/>
      <c r="AS184" s="171"/>
      <c r="AT184" s="171"/>
      <c r="AU184" s="171">
        <v>76</v>
      </c>
      <c r="AV184" s="171"/>
      <c r="AW184" s="171"/>
      <c r="AX184" s="171"/>
      <c r="AY184" s="171"/>
      <c r="AZ184" s="171">
        <v>0</v>
      </c>
      <c r="BA184" s="171"/>
      <c r="BB184" s="171"/>
      <c r="BC184" s="171"/>
      <c r="BD184" s="171"/>
      <c r="BE184" s="171">
        <v>76</v>
      </c>
      <c r="BF184" s="171"/>
      <c r="BG184" s="171"/>
      <c r="BH184" s="171"/>
      <c r="BI184" s="171"/>
    </row>
    <row r="185" spans="1:61" s="135" customFormat="1" ht="42.75" customHeight="1" x14ac:dyDescent="0.2">
      <c r="A185" s="155">
        <v>1</v>
      </c>
      <c r="B185" s="156"/>
      <c r="C185" s="156"/>
      <c r="D185" s="173" t="s">
        <v>285</v>
      </c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1"/>
      <c r="Q185" s="57" t="s">
        <v>264</v>
      </c>
      <c r="R185" s="57"/>
      <c r="S185" s="57"/>
      <c r="T185" s="57"/>
      <c r="U185" s="57"/>
      <c r="V185" s="173" t="s">
        <v>286</v>
      </c>
      <c r="W185" s="130"/>
      <c r="X185" s="130"/>
      <c r="Y185" s="130"/>
      <c r="Z185" s="130"/>
      <c r="AA185" s="130"/>
      <c r="AB185" s="130"/>
      <c r="AC185" s="130"/>
      <c r="AD185" s="130"/>
      <c r="AE185" s="131"/>
      <c r="AF185" s="174">
        <v>930</v>
      </c>
      <c r="AG185" s="174"/>
      <c r="AH185" s="174"/>
      <c r="AI185" s="174"/>
      <c r="AJ185" s="174"/>
      <c r="AK185" s="174">
        <v>0</v>
      </c>
      <c r="AL185" s="174"/>
      <c r="AM185" s="174"/>
      <c r="AN185" s="174"/>
      <c r="AO185" s="174"/>
      <c r="AP185" s="174">
        <v>930</v>
      </c>
      <c r="AQ185" s="174"/>
      <c r="AR185" s="174"/>
      <c r="AS185" s="174"/>
      <c r="AT185" s="174"/>
      <c r="AU185" s="174">
        <v>950</v>
      </c>
      <c r="AV185" s="174"/>
      <c r="AW185" s="174"/>
      <c r="AX185" s="174"/>
      <c r="AY185" s="174"/>
      <c r="AZ185" s="174">
        <v>0</v>
      </c>
      <c r="BA185" s="174"/>
      <c r="BB185" s="174"/>
      <c r="BC185" s="174"/>
      <c r="BD185" s="174"/>
      <c r="BE185" s="174">
        <v>950</v>
      </c>
      <c r="BF185" s="174"/>
      <c r="BG185" s="174"/>
      <c r="BH185" s="174"/>
      <c r="BI185" s="174"/>
    </row>
    <row r="186" spans="1:61" s="135" customFormat="1" ht="15" customHeight="1" x14ac:dyDescent="0.2">
      <c r="A186" s="155">
        <v>1</v>
      </c>
      <c r="B186" s="156"/>
      <c r="C186" s="156"/>
      <c r="D186" s="173" t="s">
        <v>263</v>
      </c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1"/>
      <c r="Q186" s="57" t="s">
        <v>264</v>
      </c>
      <c r="R186" s="57"/>
      <c r="S186" s="57"/>
      <c r="T186" s="57"/>
      <c r="U186" s="57"/>
      <c r="V186" s="173" t="s">
        <v>268</v>
      </c>
      <c r="W186" s="130"/>
      <c r="X186" s="130"/>
      <c r="Y186" s="130"/>
      <c r="Z186" s="130"/>
      <c r="AA186" s="130"/>
      <c r="AB186" s="130"/>
      <c r="AC186" s="130"/>
      <c r="AD186" s="130"/>
      <c r="AE186" s="131"/>
      <c r="AF186" s="174">
        <v>28</v>
      </c>
      <c r="AG186" s="174"/>
      <c r="AH186" s="174"/>
      <c r="AI186" s="174"/>
      <c r="AJ186" s="174"/>
      <c r="AK186" s="174">
        <v>0</v>
      </c>
      <c r="AL186" s="174"/>
      <c r="AM186" s="174"/>
      <c r="AN186" s="174"/>
      <c r="AO186" s="174"/>
      <c r="AP186" s="174">
        <v>28</v>
      </c>
      <c r="AQ186" s="174"/>
      <c r="AR186" s="174"/>
      <c r="AS186" s="174"/>
      <c r="AT186" s="174"/>
      <c r="AU186" s="174">
        <v>30</v>
      </c>
      <c r="AV186" s="174"/>
      <c r="AW186" s="174"/>
      <c r="AX186" s="174"/>
      <c r="AY186" s="174"/>
      <c r="AZ186" s="174">
        <v>0</v>
      </c>
      <c r="BA186" s="174"/>
      <c r="BB186" s="174"/>
      <c r="BC186" s="174"/>
      <c r="BD186" s="174"/>
      <c r="BE186" s="174">
        <v>30</v>
      </c>
      <c r="BF186" s="174"/>
      <c r="BG186" s="174"/>
      <c r="BH186" s="174"/>
      <c r="BI186" s="174"/>
    </row>
    <row r="187" spans="1:61" s="135" customFormat="1" ht="15" customHeight="1" x14ac:dyDescent="0.2">
      <c r="A187" s="155">
        <v>1</v>
      </c>
      <c r="B187" s="156"/>
      <c r="C187" s="156"/>
      <c r="D187" s="173" t="s">
        <v>266</v>
      </c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1"/>
      <c r="Q187" s="57" t="s">
        <v>264</v>
      </c>
      <c r="R187" s="57"/>
      <c r="S187" s="57"/>
      <c r="T187" s="57"/>
      <c r="U187" s="57"/>
      <c r="V187" s="173" t="s">
        <v>268</v>
      </c>
      <c r="W187" s="130"/>
      <c r="X187" s="130"/>
      <c r="Y187" s="130"/>
      <c r="Z187" s="130"/>
      <c r="AA187" s="130"/>
      <c r="AB187" s="130"/>
      <c r="AC187" s="130"/>
      <c r="AD187" s="130"/>
      <c r="AE187" s="131"/>
      <c r="AF187" s="174">
        <v>45</v>
      </c>
      <c r="AG187" s="174"/>
      <c r="AH187" s="174"/>
      <c r="AI187" s="174"/>
      <c r="AJ187" s="174"/>
      <c r="AK187" s="174">
        <v>0</v>
      </c>
      <c r="AL187" s="174"/>
      <c r="AM187" s="174"/>
      <c r="AN187" s="174"/>
      <c r="AO187" s="174"/>
      <c r="AP187" s="174">
        <v>45</v>
      </c>
      <c r="AQ187" s="174"/>
      <c r="AR187" s="174"/>
      <c r="AS187" s="174"/>
      <c r="AT187" s="174"/>
      <c r="AU187" s="174">
        <v>46</v>
      </c>
      <c r="AV187" s="174"/>
      <c r="AW187" s="174"/>
      <c r="AX187" s="174"/>
      <c r="AY187" s="174"/>
      <c r="AZ187" s="174">
        <v>0</v>
      </c>
      <c r="BA187" s="174"/>
      <c r="BB187" s="174"/>
      <c r="BC187" s="174"/>
      <c r="BD187" s="174"/>
      <c r="BE187" s="174">
        <v>46</v>
      </c>
      <c r="BF187" s="174"/>
      <c r="BG187" s="174"/>
      <c r="BH187" s="174"/>
      <c r="BI187" s="174"/>
    </row>
    <row r="188" spans="1:61" s="135" customFormat="1" ht="30" customHeight="1" x14ac:dyDescent="0.2">
      <c r="A188" s="155">
        <v>1</v>
      </c>
      <c r="B188" s="156"/>
      <c r="C188" s="156"/>
      <c r="D188" s="173" t="s">
        <v>287</v>
      </c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1"/>
      <c r="Q188" s="57" t="s">
        <v>288</v>
      </c>
      <c r="R188" s="57"/>
      <c r="S188" s="57"/>
      <c r="T188" s="57"/>
      <c r="U188" s="57"/>
      <c r="V188" s="173" t="s">
        <v>286</v>
      </c>
      <c r="W188" s="130"/>
      <c r="X188" s="130"/>
      <c r="Y188" s="130"/>
      <c r="Z188" s="130"/>
      <c r="AA188" s="130"/>
      <c r="AB188" s="130"/>
      <c r="AC188" s="130"/>
      <c r="AD188" s="130"/>
      <c r="AE188" s="131"/>
      <c r="AF188" s="174">
        <v>396.4</v>
      </c>
      <c r="AG188" s="174"/>
      <c r="AH188" s="174"/>
      <c r="AI188" s="174"/>
      <c r="AJ188" s="174"/>
      <c r="AK188" s="174">
        <v>0</v>
      </c>
      <c r="AL188" s="174"/>
      <c r="AM188" s="174"/>
      <c r="AN188" s="174"/>
      <c r="AO188" s="174"/>
      <c r="AP188" s="174">
        <v>396.4</v>
      </c>
      <c r="AQ188" s="174"/>
      <c r="AR188" s="174"/>
      <c r="AS188" s="174"/>
      <c r="AT188" s="174"/>
      <c r="AU188" s="174">
        <v>404.6</v>
      </c>
      <c r="AV188" s="174"/>
      <c r="AW188" s="174"/>
      <c r="AX188" s="174"/>
      <c r="AY188" s="174"/>
      <c r="AZ188" s="174">
        <v>0</v>
      </c>
      <c r="BA188" s="174"/>
      <c r="BB188" s="174"/>
      <c r="BC188" s="174"/>
      <c r="BD188" s="174"/>
      <c r="BE188" s="174">
        <v>404.6</v>
      </c>
      <c r="BF188" s="174"/>
      <c r="BG188" s="174"/>
      <c r="BH188" s="174"/>
      <c r="BI188" s="174"/>
    </row>
    <row r="189" spans="1:61" s="135" customFormat="1" ht="30" customHeight="1" x14ac:dyDescent="0.2">
      <c r="A189" s="155">
        <v>2</v>
      </c>
      <c r="B189" s="156"/>
      <c r="C189" s="156"/>
      <c r="D189" s="173" t="s">
        <v>289</v>
      </c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1"/>
      <c r="Q189" s="57" t="s">
        <v>264</v>
      </c>
      <c r="R189" s="57"/>
      <c r="S189" s="57"/>
      <c r="T189" s="57"/>
      <c r="U189" s="57"/>
      <c r="V189" s="173" t="s">
        <v>286</v>
      </c>
      <c r="W189" s="130"/>
      <c r="X189" s="130"/>
      <c r="Y189" s="130"/>
      <c r="Z189" s="130"/>
      <c r="AA189" s="130"/>
      <c r="AB189" s="130"/>
      <c r="AC189" s="130"/>
      <c r="AD189" s="130"/>
      <c r="AE189" s="131"/>
      <c r="AF189" s="174">
        <v>0</v>
      </c>
      <c r="AG189" s="174"/>
      <c r="AH189" s="174"/>
      <c r="AI189" s="174"/>
      <c r="AJ189" s="174"/>
      <c r="AK189" s="174">
        <v>0</v>
      </c>
      <c r="AL189" s="174"/>
      <c r="AM189" s="174"/>
      <c r="AN189" s="174"/>
      <c r="AO189" s="174"/>
      <c r="AP189" s="174">
        <v>0</v>
      </c>
      <c r="AQ189" s="174"/>
      <c r="AR189" s="174"/>
      <c r="AS189" s="174"/>
      <c r="AT189" s="174"/>
      <c r="AU189" s="174">
        <v>0</v>
      </c>
      <c r="AV189" s="174"/>
      <c r="AW189" s="174"/>
      <c r="AX189" s="174"/>
      <c r="AY189" s="174"/>
      <c r="AZ189" s="174">
        <v>0</v>
      </c>
      <c r="BA189" s="174"/>
      <c r="BB189" s="174"/>
      <c r="BC189" s="174"/>
      <c r="BD189" s="174"/>
      <c r="BE189" s="174">
        <v>0</v>
      </c>
      <c r="BF189" s="174"/>
      <c r="BG189" s="174"/>
      <c r="BH189" s="174"/>
      <c r="BI189" s="174"/>
    </row>
    <row r="190" spans="1:61" s="135" customFormat="1" ht="15" customHeight="1" x14ac:dyDescent="0.2">
      <c r="A190" s="155">
        <v>2</v>
      </c>
      <c r="B190" s="156"/>
      <c r="C190" s="156"/>
      <c r="D190" s="173" t="s">
        <v>269</v>
      </c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1"/>
      <c r="Q190" s="57" t="s">
        <v>290</v>
      </c>
      <c r="R190" s="57"/>
      <c r="S190" s="57"/>
      <c r="T190" s="57"/>
      <c r="U190" s="57"/>
      <c r="V190" s="173" t="s">
        <v>286</v>
      </c>
      <c r="W190" s="130"/>
      <c r="X190" s="130"/>
      <c r="Y190" s="130"/>
      <c r="Z190" s="130"/>
      <c r="AA190" s="130"/>
      <c r="AB190" s="130"/>
      <c r="AC190" s="130"/>
      <c r="AD190" s="130"/>
      <c r="AE190" s="131"/>
      <c r="AF190" s="174">
        <v>0.23</v>
      </c>
      <c r="AG190" s="174"/>
      <c r="AH190" s="174"/>
      <c r="AI190" s="174"/>
      <c r="AJ190" s="174"/>
      <c r="AK190" s="174">
        <v>0</v>
      </c>
      <c r="AL190" s="174"/>
      <c r="AM190" s="174"/>
      <c r="AN190" s="174"/>
      <c r="AO190" s="174"/>
      <c r="AP190" s="174">
        <v>0.23</v>
      </c>
      <c r="AQ190" s="174"/>
      <c r="AR190" s="174"/>
      <c r="AS190" s="174"/>
      <c r="AT190" s="174"/>
      <c r="AU190" s="174">
        <v>0.23</v>
      </c>
      <c r="AV190" s="174"/>
      <c r="AW190" s="174"/>
      <c r="AX190" s="174"/>
      <c r="AY190" s="174"/>
      <c r="AZ190" s="174">
        <v>0</v>
      </c>
      <c r="BA190" s="174"/>
      <c r="BB190" s="174"/>
      <c r="BC190" s="174"/>
      <c r="BD190" s="174"/>
      <c r="BE190" s="174">
        <v>0.23</v>
      </c>
      <c r="BF190" s="174"/>
      <c r="BG190" s="174"/>
      <c r="BH190" s="174"/>
      <c r="BI190" s="174"/>
    </row>
    <row r="191" spans="1:61" s="135" customFormat="1" ht="15" x14ac:dyDescent="0.2">
      <c r="A191" s="155">
        <v>2</v>
      </c>
      <c r="B191" s="156"/>
      <c r="C191" s="156"/>
      <c r="D191" s="173" t="s">
        <v>270</v>
      </c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1"/>
      <c r="Q191" s="57" t="s">
        <v>291</v>
      </c>
      <c r="R191" s="57"/>
      <c r="S191" s="57"/>
      <c r="T191" s="57"/>
      <c r="U191" s="57"/>
      <c r="V191" s="173" t="s">
        <v>286</v>
      </c>
      <c r="W191" s="130"/>
      <c r="X191" s="130"/>
      <c r="Y191" s="130"/>
      <c r="Z191" s="130"/>
      <c r="AA191" s="130"/>
      <c r="AB191" s="130"/>
      <c r="AC191" s="130"/>
      <c r="AD191" s="130"/>
      <c r="AE191" s="131"/>
      <c r="AF191" s="174">
        <v>0.88</v>
      </c>
      <c r="AG191" s="174"/>
      <c r="AH191" s="174"/>
      <c r="AI191" s="174"/>
      <c r="AJ191" s="174"/>
      <c r="AK191" s="174">
        <v>0</v>
      </c>
      <c r="AL191" s="174"/>
      <c r="AM191" s="174"/>
      <c r="AN191" s="174"/>
      <c r="AO191" s="174"/>
      <c r="AP191" s="174">
        <v>0.88</v>
      </c>
      <c r="AQ191" s="174"/>
      <c r="AR191" s="174"/>
      <c r="AS191" s="174"/>
      <c r="AT191" s="174"/>
      <c r="AU191" s="174">
        <v>0.88</v>
      </c>
      <c r="AV191" s="174"/>
      <c r="AW191" s="174"/>
      <c r="AX191" s="174"/>
      <c r="AY191" s="174"/>
      <c r="AZ191" s="174">
        <v>0</v>
      </c>
      <c r="BA191" s="174"/>
      <c r="BB191" s="174"/>
      <c r="BC191" s="174"/>
      <c r="BD191" s="174"/>
      <c r="BE191" s="174">
        <v>0.88</v>
      </c>
      <c r="BF191" s="174"/>
      <c r="BG191" s="174"/>
      <c r="BH191" s="174"/>
      <c r="BI191" s="174"/>
    </row>
    <row r="192" spans="1:61" s="135" customFormat="1" ht="15" x14ac:dyDescent="0.2">
      <c r="A192" s="155">
        <v>2</v>
      </c>
      <c r="B192" s="156"/>
      <c r="C192" s="156"/>
      <c r="D192" s="173" t="s">
        <v>271</v>
      </c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1"/>
      <c r="Q192" s="57" t="s">
        <v>292</v>
      </c>
      <c r="R192" s="57"/>
      <c r="S192" s="57"/>
      <c r="T192" s="57"/>
      <c r="U192" s="57"/>
      <c r="V192" s="173" t="s">
        <v>286</v>
      </c>
      <c r="W192" s="130"/>
      <c r="X192" s="130"/>
      <c r="Y192" s="130"/>
      <c r="Z192" s="130"/>
      <c r="AA192" s="130"/>
      <c r="AB192" s="130"/>
      <c r="AC192" s="130"/>
      <c r="AD192" s="130"/>
      <c r="AE192" s="131"/>
      <c r="AF192" s="174">
        <v>15.08</v>
      </c>
      <c r="AG192" s="174"/>
      <c r="AH192" s="174"/>
      <c r="AI192" s="174"/>
      <c r="AJ192" s="174"/>
      <c r="AK192" s="174">
        <v>0</v>
      </c>
      <c r="AL192" s="174"/>
      <c r="AM192" s="174"/>
      <c r="AN192" s="174"/>
      <c r="AO192" s="174"/>
      <c r="AP192" s="174">
        <v>15.08</v>
      </c>
      <c r="AQ192" s="174"/>
      <c r="AR192" s="174"/>
      <c r="AS192" s="174"/>
      <c r="AT192" s="174"/>
      <c r="AU192" s="174">
        <v>15.08</v>
      </c>
      <c r="AV192" s="174"/>
      <c r="AW192" s="174"/>
      <c r="AX192" s="174"/>
      <c r="AY192" s="174"/>
      <c r="AZ192" s="174">
        <v>0</v>
      </c>
      <c r="BA192" s="174"/>
      <c r="BB192" s="174"/>
      <c r="BC192" s="174"/>
      <c r="BD192" s="174"/>
      <c r="BE192" s="174">
        <v>15.08</v>
      </c>
      <c r="BF192" s="174"/>
      <c r="BG192" s="174"/>
      <c r="BH192" s="174"/>
      <c r="BI192" s="174"/>
    </row>
    <row r="193" spans="1:79" s="9" customFormat="1" ht="14.25" x14ac:dyDescent="0.2">
      <c r="A193" s="117">
        <v>0</v>
      </c>
      <c r="B193" s="115"/>
      <c r="C193" s="115"/>
      <c r="D193" s="172" t="s">
        <v>293</v>
      </c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8"/>
      <c r="Q193" s="170"/>
      <c r="R193" s="170"/>
      <c r="S193" s="170"/>
      <c r="T193" s="170"/>
      <c r="U193" s="170"/>
      <c r="V193" s="172"/>
      <c r="W193" s="137"/>
      <c r="X193" s="137"/>
      <c r="Y193" s="137"/>
      <c r="Z193" s="137"/>
      <c r="AA193" s="137"/>
      <c r="AB193" s="137"/>
      <c r="AC193" s="137"/>
      <c r="AD193" s="137"/>
      <c r="AE193" s="138"/>
      <c r="AF193" s="171"/>
      <c r="AG193" s="171"/>
      <c r="AH193" s="171"/>
      <c r="AI193" s="171"/>
      <c r="AJ193" s="171"/>
      <c r="AK193" s="171"/>
      <c r="AL193" s="171"/>
      <c r="AM193" s="171"/>
      <c r="AN193" s="171"/>
      <c r="AO193" s="171"/>
      <c r="AP193" s="171"/>
      <c r="AQ193" s="171"/>
      <c r="AR193" s="171"/>
      <c r="AS193" s="171"/>
      <c r="AT193" s="171"/>
      <c r="AU193" s="171"/>
      <c r="AV193" s="171"/>
      <c r="AW193" s="171"/>
      <c r="AX193" s="171"/>
      <c r="AY193" s="171"/>
      <c r="AZ193" s="171"/>
      <c r="BA193" s="171"/>
      <c r="BB193" s="171"/>
      <c r="BC193" s="171"/>
      <c r="BD193" s="171"/>
      <c r="BE193" s="171"/>
      <c r="BF193" s="171"/>
      <c r="BG193" s="171"/>
      <c r="BH193" s="171"/>
      <c r="BI193" s="171"/>
    </row>
    <row r="194" spans="1:79" s="135" customFormat="1" ht="15" x14ac:dyDescent="0.2">
      <c r="A194" s="155">
        <v>0</v>
      </c>
      <c r="B194" s="156"/>
      <c r="C194" s="156"/>
      <c r="D194" s="173" t="s">
        <v>271</v>
      </c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1"/>
      <c r="Q194" s="57" t="s">
        <v>294</v>
      </c>
      <c r="R194" s="57"/>
      <c r="S194" s="57"/>
      <c r="T194" s="57"/>
      <c r="U194" s="57"/>
      <c r="V194" s="173" t="s">
        <v>286</v>
      </c>
      <c r="W194" s="130"/>
      <c r="X194" s="130"/>
      <c r="Y194" s="130"/>
      <c r="Z194" s="130"/>
      <c r="AA194" s="130"/>
      <c r="AB194" s="130"/>
      <c r="AC194" s="130"/>
      <c r="AD194" s="130"/>
      <c r="AE194" s="131"/>
      <c r="AF194" s="174">
        <v>0.9</v>
      </c>
      <c r="AG194" s="174"/>
      <c r="AH194" s="174"/>
      <c r="AI194" s="174"/>
      <c r="AJ194" s="174"/>
      <c r="AK194" s="174">
        <v>0</v>
      </c>
      <c r="AL194" s="174"/>
      <c r="AM194" s="174"/>
      <c r="AN194" s="174"/>
      <c r="AO194" s="174"/>
      <c r="AP194" s="174">
        <v>0.9</v>
      </c>
      <c r="AQ194" s="174"/>
      <c r="AR194" s="174"/>
      <c r="AS194" s="174"/>
      <c r="AT194" s="174"/>
      <c r="AU194" s="174">
        <v>0.8</v>
      </c>
      <c r="AV194" s="174"/>
      <c r="AW194" s="174"/>
      <c r="AX194" s="174"/>
      <c r="AY194" s="174"/>
      <c r="AZ194" s="174">
        <v>0</v>
      </c>
      <c r="BA194" s="174"/>
      <c r="BB194" s="174"/>
      <c r="BC194" s="174"/>
      <c r="BD194" s="174"/>
      <c r="BE194" s="174">
        <v>0.8</v>
      </c>
      <c r="BF194" s="174"/>
      <c r="BG194" s="174"/>
      <c r="BH194" s="174"/>
      <c r="BI194" s="174"/>
    </row>
    <row r="195" spans="1:79" s="135" customFormat="1" ht="60" customHeight="1" x14ac:dyDescent="0.2">
      <c r="A195" s="155">
        <v>0</v>
      </c>
      <c r="B195" s="156"/>
      <c r="C195" s="156"/>
      <c r="D195" s="173" t="s">
        <v>295</v>
      </c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1"/>
      <c r="Q195" s="57" t="s">
        <v>222</v>
      </c>
      <c r="R195" s="57"/>
      <c r="S195" s="57"/>
      <c r="T195" s="57"/>
      <c r="U195" s="57"/>
      <c r="V195" s="173" t="s">
        <v>286</v>
      </c>
      <c r="W195" s="130"/>
      <c r="X195" s="130"/>
      <c r="Y195" s="130"/>
      <c r="Z195" s="130"/>
      <c r="AA195" s="130"/>
      <c r="AB195" s="130"/>
      <c r="AC195" s="130"/>
      <c r="AD195" s="130"/>
      <c r="AE195" s="131"/>
      <c r="AF195" s="174">
        <v>511.68</v>
      </c>
      <c r="AG195" s="174"/>
      <c r="AH195" s="174"/>
      <c r="AI195" s="174"/>
      <c r="AJ195" s="174"/>
      <c r="AK195" s="174">
        <v>0</v>
      </c>
      <c r="AL195" s="174"/>
      <c r="AM195" s="174"/>
      <c r="AN195" s="174"/>
      <c r="AO195" s="174"/>
      <c r="AP195" s="174">
        <v>511.68</v>
      </c>
      <c r="AQ195" s="174"/>
      <c r="AR195" s="174"/>
      <c r="AS195" s="174"/>
      <c r="AT195" s="174"/>
      <c r="AU195" s="174">
        <v>513.75</v>
      </c>
      <c r="AV195" s="174"/>
      <c r="AW195" s="174"/>
      <c r="AX195" s="174"/>
      <c r="AY195" s="174"/>
      <c r="AZ195" s="174">
        <v>0</v>
      </c>
      <c r="BA195" s="174"/>
      <c r="BB195" s="174"/>
      <c r="BC195" s="174"/>
      <c r="BD195" s="174"/>
      <c r="BE195" s="174">
        <v>513.75</v>
      </c>
      <c r="BF195" s="174"/>
      <c r="BG195" s="174"/>
      <c r="BH195" s="174"/>
      <c r="BI195" s="174"/>
    </row>
    <row r="196" spans="1:79" s="135" customFormat="1" ht="45" customHeight="1" x14ac:dyDescent="0.2">
      <c r="A196" s="155">
        <v>2</v>
      </c>
      <c r="B196" s="156"/>
      <c r="C196" s="156"/>
      <c r="D196" s="173" t="s">
        <v>296</v>
      </c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1"/>
      <c r="Q196" s="57" t="s">
        <v>294</v>
      </c>
      <c r="R196" s="57"/>
      <c r="S196" s="57"/>
      <c r="T196" s="57"/>
      <c r="U196" s="57"/>
      <c r="V196" s="173" t="s">
        <v>286</v>
      </c>
      <c r="W196" s="130"/>
      <c r="X196" s="130"/>
      <c r="Y196" s="130"/>
      <c r="Z196" s="130"/>
      <c r="AA196" s="130"/>
      <c r="AB196" s="130"/>
      <c r="AC196" s="130"/>
      <c r="AD196" s="130"/>
      <c r="AE196" s="131"/>
      <c r="AF196" s="174">
        <v>0</v>
      </c>
      <c r="AG196" s="174"/>
      <c r="AH196" s="174"/>
      <c r="AI196" s="174"/>
      <c r="AJ196" s="174"/>
      <c r="AK196" s="174">
        <v>0</v>
      </c>
      <c r="AL196" s="174"/>
      <c r="AM196" s="174"/>
      <c r="AN196" s="174"/>
      <c r="AO196" s="174"/>
      <c r="AP196" s="174">
        <v>0</v>
      </c>
      <c r="AQ196" s="174"/>
      <c r="AR196" s="174"/>
      <c r="AS196" s="174"/>
      <c r="AT196" s="174"/>
      <c r="AU196" s="174">
        <v>0</v>
      </c>
      <c r="AV196" s="174"/>
      <c r="AW196" s="174"/>
      <c r="AX196" s="174"/>
      <c r="AY196" s="174"/>
      <c r="AZ196" s="174">
        <v>0</v>
      </c>
      <c r="BA196" s="174"/>
      <c r="BB196" s="174"/>
      <c r="BC196" s="174"/>
      <c r="BD196" s="174"/>
      <c r="BE196" s="174">
        <v>0</v>
      </c>
      <c r="BF196" s="174"/>
      <c r="BG196" s="174"/>
      <c r="BH196" s="174"/>
      <c r="BI196" s="174"/>
    </row>
    <row r="197" spans="1:79" s="135" customFormat="1" ht="15" customHeight="1" x14ac:dyDescent="0.2">
      <c r="A197" s="155">
        <v>2</v>
      </c>
      <c r="B197" s="156"/>
      <c r="C197" s="156"/>
      <c r="D197" s="173" t="s">
        <v>269</v>
      </c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1"/>
      <c r="Q197" s="57" t="s">
        <v>294</v>
      </c>
      <c r="R197" s="57"/>
      <c r="S197" s="57"/>
      <c r="T197" s="57"/>
      <c r="U197" s="57"/>
      <c r="V197" s="173" t="s">
        <v>286</v>
      </c>
      <c r="W197" s="130"/>
      <c r="X197" s="130"/>
      <c r="Y197" s="130"/>
      <c r="Z197" s="130"/>
      <c r="AA197" s="130"/>
      <c r="AB197" s="130"/>
      <c r="AC197" s="130"/>
      <c r="AD197" s="130"/>
      <c r="AE197" s="131"/>
      <c r="AF197" s="174">
        <v>0.3</v>
      </c>
      <c r="AG197" s="174"/>
      <c r="AH197" s="174"/>
      <c r="AI197" s="174"/>
      <c r="AJ197" s="174"/>
      <c r="AK197" s="174">
        <v>0</v>
      </c>
      <c r="AL197" s="174"/>
      <c r="AM197" s="174"/>
      <c r="AN197" s="174"/>
      <c r="AO197" s="174"/>
      <c r="AP197" s="174">
        <v>0.3</v>
      </c>
      <c r="AQ197" s="174"/>
      <c r="AR197" s="174"/>
      <c r="AS197" s="174"/>
      <c r="AT197" s="174"/>
      <c r="AU197" s="174">
        <v>0.3</v>
      </c>
      <c r="AV197" s="174"/>
      <c r="AW197" s="174"/>
      <c r="AX197" s="174"/>
      <c r="AY197" s="174"/>
      <c r="AZ197" s="174">
        <v>0</v>
      </c>
      <c r="BA197" s="174"/>
      <c r="BB197" s="174"/>
      <c r="BC197" s="174"/>
      <c r="BD197" s="174"/>
      <c r="BE197" s="174">
        <v>0.3</v>
      </c>
      <c r="BF197" s="174"/>
      <c r="BG197" s="174"/>
      <c r="BH197" s="174"/>
      <c r="BI197" s="174"/>
    </row>
    <row r="198" spans="1:79" s="135" customFormat="1" ht="15" x14ac:dyDescent="0.2">
      <c r="A198" s="155">
        <v>2</v>
      </c>
      <c r="B198" s="156"/>
      <c r="C198" s="156"/>
      <c r="D198" s="173" t="s">
        <v>270</v>
      </c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1"/>
      <c r="Q198" s="57" t="s">
        <v>294</v>
      </c>
      <c r="R198" s="57"/>
      <c r="S198" s="57"/>
      <c r="T198" s="57"/>
      <c r="U198" s="57"/>
      <c r="V198" s="173" t="s">
        <v>286</v>
      </c>
      <c r="W198" s="130"/>
      <c r="X198" s="130"/>
      <c r="Y198" s="130"/>
      <c r="Z198" s="130"/>
      <c r="AA198" s="130"/>
      <c r="AB198" s="130"/>
      <c r="AC198" s="130"/>
      <c r="AD198" s="130"/>
      <c r="AE198" s="131"/>
      <c r="AF198" s="174">
        <v>0.4</v>
      </c>
      <c r="AG198" s="174"/>
      <c r="AH198" s="174"/>
      <c r="AI198" s="174"/>
      <c r="AJ198" s="174"/>
      <c r="AK198" s="174">
        <v>0</v>
      </c>
      <c r="AL198" s="174"/>
      <c r="AM198" s="174"/>
      <c r="AN198" s="174"/>
      <c r="AO198" s="174"/>
      <c r="AP198" s="174">
        <v>0.4</v>
      </c>
      <c r="AQ198" s="174"/>
      <c r="AR198" s="174"/>
      <c r="AS198" s="174"/>
      <c r="AT198" s="174"/>
      <c r="AU198" s="174">
        <v>0.4</v>
      </c>
      <c r="AV198" s="174"/>
      <c r="AW198" s="174"/>
      <c r="AX198" s="174"/>
      <c r="AY198" s="174"/>
      <c r="AZ198" s="174">
        <v>0</v>
      </c>
      <c r="BA198" s="174"/>
      <c r="BB198" s="174"/>
      <c r="BC198" s="174"/>
      <c r="BD198" s="174"/>
      <c r="BE198" s="174">
        <v>0.4</v>
      </c>
      <c r="BF198" s="174"/>
      <c r="BG198" s="174"/>
      <c r="BH198" s="174"/>
      <c r="BI198" s="174"/>
    </row>
    <row r="200" spans="1:79" ht="14.25" customHeight="1" x14ac:dyDescent="0.2">
      <c r="A200" s="67" t="s">
        <v>155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</row>
    <row r="201" spans="1:79" ht="15" customHeight="1" x14ac:dyDescent="0.2">
      <c r="A201" s="78" t="s">
        <v>238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</row>
    <row r="202" spans="1:79" ht="12.95" customHeight="1" x14ac:dyDescent="0.2">
      <c r="A202" s="86" t="s">
        <v>20</v>
      </c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8"/>
      <c r="U202" s="57" t="s">
        <v>239</v>
      </c>
      <c r="V202" s="57"/>
      <c r="W202" s="57"/>
      <c r="X202" s="57"/>
      <c r="Y202" s="57"/>
      <c r="Z202" s="57"/>
      <c r="AA202" s="57"/>
      <c r="AB202" s="57"/>
      <c r="AC202" s="57"/>
      <c r="AD202" s="57"/>
      <c r="AE202" s="57" t="s">
        <v>240</v>
      </c>
      <c r="AF202" s="57"/>
      <c r="AG202" s="57"/>
      <c r="AH202" s="57"/>
      <c r="AI202" s="57"/>
      <c r="AJ202" s="57"/>
      <c r="AK202" s="57"/>
      <c r="AL202" s="57"/>
      <c r="AM202" s="57"/>
      <c r="AN202" s="57"/>
      <c r="AO202" s="57" t="s">
        <v>241</v>
      </c>
      <c r="AP202" s="57"/>
      <c r="AQ202" s="57"/>
      <c r="AR202" s="57"/>
      <c r="AS202" s="57"/>
      <c r="AT202" s="57"/>
      <c r="AU202" s="57"/>
      <c r="AV202" s="57"/>
      <c r="AW202" s="57"/>
      <c r="AX202" s="57"/>
      <c r="AY202" s="57" t="s">
        <v>242</v>
      </c>
      <c r="AZ202" s="57"/>
      <c r="BA202" s="57"/>
      <c r="BB202" s="57"/>
      <c r="BC202" s="57"/>
      <c r="BD202" s="57"/>
      <c r="BE202" s="57"/>
      <c r="BF202" s="57"/>
      <c r="BG202" s="57"/>
      <c r="BH202" s="57"/>
      <c r="BI202" s="57" t="s">
        <v>244</v>
      </c>
      <c r="BJ202" s="57"/>
      <c r="BK202" s="57"/>
      <c r="BL202" s="57"/>
      <c r="BM202" s="57"/>
      <c r="BN202" s="57"/>
      <c r="BO202" s="57"/>
      <c r="BP202" s="57"/>
      <c r="BQ202" s="57"/>
      <c r="BR202" s="57"/>
    </row>
    <row r="203" spans="1:79" ht="30" customHeight="1" x14ac:dyDescent="0.2">
      <c r="A203" s="89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1"/>
      <c r="U203" s="57" t="s">
        <v>5</v>
      </c>
      <c r="V203" s="57"/>
      <c r="W203" s="57"/>
      <c r="X203" s="57"/>
      <c r="Y203" s="57"/>
      <c r="Z203" s="57" t="s">
        <v>4</v>
      </c>
      <c r="AA203" s="57"/>
      <c r="AB203" s="57"/>
      <c r="AC203" s="57"/>
      <c r="AD203" s="57"/>
      <c r="AE203" s="57" t="s">
        <v>5</v>
      </c>
      <c r="AF203" s="57"/>
      <c r="AG203" s="57"/>
      <c r="AH203" s="57"/>
      <c r="AI203" s="57"/>
      <c r="AJ203" s="57" t="s">
        <v>4</v>
      </c>
      <c r="AK203" s="57"/>
      <c r="AL203" s="57"/>
      <c r="AM203" s="57"/>
      <c r="AN203" s="57"/>
      <c r="AO203" s="57" t="s">
        <v>5</v>
      </c>
      <c r="AP203" s="57"/>
      <c r="AQ203" s="57"/>
      <c r="AR203" s="57"/>
      <c r="AS203" s="57"/>
      <c r="AT203" s="57" t="s">
        <v>4</v>
      </c>
      <c r="AU203" s="57"/>
      <c r="AV203" s="57"/>
      <c r="AW203" s="57"/>
      <c r="AX203" s="57"/>
      <c r="AY203" s="57" t="s">
        <v>5</v>
      </c>
      <c r="AZ203" s="57"/>
      <c r="BA203" s="57"/>
      <c r="BB203" s="57"/>
      <c r="BC203" s="57"/>
      <c r="BD203" s="57" t="s">
        <v>4</v>
      </c>
      <c r="BE203" s="57"/>
      <c r="BF203" s="57"/>
      <c r="BG203" s="57"/>
      <c r="BH203" s="57"/>
      <c r="BI203" s="57" t="s">
        <v>5</v>
      </c>
      <c r="BJ203" s="57"/>
      <c r="BK203" s="57"/>
      <c r="BL203" s="57"/>
      <c r="BM203" s="57"/>
      <c r="BN203" s="57" t="s">
        <v>4</v>
      </c>
      <c r="BO203" s="57"/>
      <c r="BP203" s="57"/>
      <c r="BQ203" s="57"/>
      <c r="BR203" s="57"/>
    </row>
    <row r="204" spans="1:79" ht="15" customHeight="1" x14ac:dyDescent="0.2">
      <c r="A204" s="51">
        <v>1</v>
      </c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3"/>
      <c r="U204" s="57">
        <v>2</v>
      </c>
      <c r="V204" s="57"/>
      <c r="W204" s="57"/>
      <c r="X204" s="57"/>
      <c r="Y204" s="57"/>
      <c r="Z204" s="57">
        <v>3</v>
      </c>
      <c r="AA204" s="57"/>
      <c r="AB204" s="57"/>
      <c r="AC204" s="57"/>
      <c r="AD204" s="57"/>
      <c r="AE204" s="57">
        <v>4</v>
      </c>
      <c r="AF204" s="57"/>
      <c r="AG204" s="57"/>
      <c r="AH204" s="57"/>
      <c r="AI204" s="57"/>
      <c r="AJ204" s="57">
        <v>5</v>
      </c>
      <c r="AK204" s="57"/>
      <c r="AL204" s="57"/>
      <c r="AM204" s="57"/>
      <c r="AN204" s="57"/>
      <c r="AO204" s="57">
        <v>6</v>
      </c>
      <c r="AP204" s="57"/>
      <c r="AQ204" s="57"/>
      <c r="AR204" s="57"/>
      <c r="AS204" s="57"/>
      <c r="AT204" s="57">
        <v>7</v>
      </c>
      <c r="AU204" s="57"/>
      <c r="AV204" s="57"/>
      <c r="AW204" s="57"/>
      <c r="AX204" s="57"/>
      <c r="AY204" s="57">
        <v>8</v>
      </c>
      <c r="AZ204" s="57"/>
      <c r="BA204" s="57"/>
      <c r="BB204" s="57"/>
      <c r="BC204" s="57"/>
      <c r="BD204" s="57">
        <v>9</v>
      </c>
      <c r="BE204" s="57"/>
      <c r="BF204" s="57"/>
      <c r="BG204" s="57"/>
      <c r="BH204" s="57"/>
      <c r="BI204" s="57">
        <v>10</v>
      </c>
      <c r="BJ204" s="57"/>
      <c r="BK204" s="57"/>
      <c r="BL204" s="57"/>
      <c r="BM204" s="57"/>
      <c r="BN204" s="57">
        <v>11</v>
      </c>
      <c r="BO204" s="57"/>
      <c r="BP204" s="57"/>
      <c r="BQ204" s="57"/>
      <c r="BR204" s="57"/>
    </row>
    <row r="205" spans="1:79" s="2" customFormat="1" ht="15.75" hidden="1" customHeight="1" x14ac:dyDescent="0.2">
      <c r="A205" s="54" t="s">
        <v>78</v>
      </c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6"/>
      <c r="U205" s="60" t="s">
        <v>86</v>
      </c>
      <c r="V205" s="60"/>
      <c r="W205" s="60"/>
      <c r="X205" s="60"/>
      <c r="Y205" s="60"/>
      <c r="Z205" s="59" t="s">
        <v>87</v>
      </c>
      <c r="AA205" s="59"/>
      <c r="AB205" s="59"/>
      <c r="AC205" s="59"/>
      <c r="AD205" s="59"/>
      <c r="AE205" s="60" t="s">
        <v>88</v>
      </c>
      <c r="AF205" s="60"/>
      <c r="AG205" s="60"/>
      <c r="AH205" s="60"/>
      <c r="AI205" s="60"/>
      <c r="AJ205" s="59" t="s">
        <v>89</v>
      </c>
      <c r="AK205" s="59"/>
      <c r="AL205" s="59"/>
      <c r="AM205" s="59"/>
      <c r="AN205" s="59"/>
      <c r="AO205" s="60" t="s">
        <v>79</v>
      </c>
      <c r="AP205" s="60"/>
      <c r="AQ205" s="60"/>
      <c r="AR205" s="60"/>
      <c r="AS205" s="60"/>
      <c r="AT205" s="59" t="s">
        <v>80</v>
      </c>
      <c r="AU205" s="59"/>
      <c r="AV205" s="59"/>
      <c r="AW205" s="59"/>
      <c r="AX205" s="59"/>
      <c r="AY205" s="60" t="s">
        <v>81</v>
      </c>
      <c r="AZ205" s="60"/>
      <c r="BA205" s="60"/>
      <c r="BB205" s="60"/>
      <c r="BC205" s="60"/>
      <c r="BD205" s="59" t="s">
        <v>82</v>
      </c>
      <c r="BE205" s="59"/>
      <c r="BF205" s="59"/>
      <c r="BG205" s="59"/>
      <c r="BH205" s="59"/>
      <c r="BI205" s="60" t="s">
        <v>83</v>
      </c>
      <c r="BJ205" s="60"/>
      <c r="BK205" s="60"/>
      <c r="BL205" s="60"/>
      <c r="BM205" s="60"/>
      <c r="BN205" s="59" t="s">
        <v>84</v>
      </c>
      <c r="BO205" s="59"/>
      <c r="BP205" s="59"/>
      <c r="BQ205" s="59"/>
      <c r="BR205" s="59"/>
      <c r="CA205" t="s">
        <v>49</v>
      </c>
    </row>
    <row r="206" spans="1:79" s="9" customFormat="1" ht="12.75" customHeight="1" x14ac:dyDescent="0.2">
      <c r="A206" s="136" t="s">
        <v>297</v>
      </c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8"/>
      <c r="U206" s="175">
        <v>470173.09</v>
      </c>
      <c r="V206" s="175"/>
      <c r="W206" s="175"/>
      <c r="X206" s="175"/>
      <c r="Y206" s="175"/>
      <c r="Z206" s="175">
        <v>0</v>
      </c>
      <c r="AA206" s="175"/>
      <c r="AB206" s="175"/>
      <c r="AC206" s="175"/>
      <c r="AD206" s="175"/>
      <c r="AE206" s="175">
        <v>519840</v>
      </c>
      <c r="AF206" s="175"/>
      <c r="AG206" s="175"/>
      <c r="AH206" s="175"/>
      <c r="AI206" s="175"/>
      <c r="AJ206" s="175">
        <v>0</v>
      </c>
      <c r="AK206" s="175"/>
      <c r="AL206" s="175"/>
      <c r="AM206" s="175"/>
      <c r="AN206" s="175"/>
      <c r="AO206" s="175">
        <v>467700</v>
      </c>
      <c r="AP206" s="175"/>
      <c r="AQ206" s="175"/>
      <c r="AR206" s="175"/>
      <c r="AS206" s="175"/>
      <c r="AT206" s="175">
        <v>0</v>
      </c>
      <c r="AU206" s="175"/>
      <c r="AV206" s="175"/>
      <c r="AW206" s="175"/>
      <c r="AX206" s="175"/>
      <c r="AY206" s="175">
        <v>570085</v>
      </c>
      <c r="AZ206" s="175"/>
      <c r="BA206" s="175"/>
      <c r="BB206" s="175"/>
      <c r="BC206" s="175"/>
      <c r="BD206" s="175">
        <v>0</v>
      </c>
      <c r="BE206" s="175"/>
      <c r="BF206" s="175"/>
      <c r="BG206" s="175"/>
      <c r="BH206" s="175"/>
      <c r="BI206" s="175">
        <v>611597</v>
      </c>
      <c r="BJ206" s="175"/>
      <c r="BK206" s="175"/>
      <c r="BL206" s="175"/>
      <c r="BM206" s="175"/>
      <c r="BN206" s="175">
        <v>0</v>
      </c>
      <c r="BO206" s="175"/>
      <c r="BP206" s="175"/>
      <c r="BQ206" s="175"/>
      <c r="BR206" s="175"/>
      <c r="CA206" s="9" t="s">
        <v>50</v>
      </c>
    </row>
    <row r="207" spans="1:79" s="135" customFormat="1" ht="12.75" customHeight="1" x14ac:dyDescent="0.2">
      <c r="A207" s="129" t="s">
        <v>298</v>
      </c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1"/>
      <c r="U207" s="176">
        <v>198000</v>
      </c>
      <c r="V207" s="176"/>
      <c r="W207" s="176"/>
      <c r="X207" s="176"/>
      <c r="Y207" s="176"/>
      <c r="Z207" s="176">
        <v>0</v>
      </c>
      <c r="AA207" s="176"/>
      <c r="AB207" s="176"/>
      <c r="AC207" s="176"/>
      <c r="AD207" s="176"/>
      <c r="AE207" s="176">
        <v>198000</v>
      </c>
      <c r="AF207" s="176"/>
      <c r="AG207" s="176"/>
      <c r="AH207" s="176"/>
      <c r="AI207" s="176"/>
      <c r="AJ207" s="176">
        <v>0</v>
      </c>
      <c r="AK207" s="176"/>
      <c r="AL207" s="176"/>
      <c r="AM207" s="176"/>
      <c r="AN207" s="176"/>
      <c r="AO207" s="176">
        <v>198000</v>
      </c>
      <c r="AP207" s="176"/>
      <c r="AQ207" s="176"/>
      <c r="AR207" s="176"/>
      <c r="AS207" s="176"/>
      <c r="AT207" s="176">
        <v>0</v>
      </c>
      <c r="AU207" s="176"/>
      <c r="AV207" s="176"/>
      <c r="AW207" s="176"/>
      <c r="AX207" s="176"/>
      <c r="AY207" s="176">
        <v>273000</v>
      </c>
      <c r="AZ207" s="176"/>
      <c r="BA207" s="176"/>
      <c r="BB207" s="176"/>
      <c r="BC207" s="176"/>
      <c r="BD207" s="176">
        <v>0</v>
      </c>
      <c r="BE207" s="176"/>
      <c r="BF207" s="176"/>
      <c r="BG207" s="176"/>
      <c r="BH207" s="176"/>
      <c r="BI207" s="176">
        <v>273000</v>
      </c>
      <c r="BJ207" s="176"/>
      <c r="BK207" s="176"/>
      <c r="BL207" s="176"/>
      <c r="BM207" s="176"/>
      <c r="BN207" s="176">
        <v>0</v>
      </c>
      <c r="BO207" s="176"/>
      <c r="BP207" s="176"/>
      <c r="BQ207" s="176"/>
      <c r="BR207" s="176"/>
    </row>
    <row r="208" spans="1:79" s="135" customFormat="1" ht="12.75" customHeight="1" x14ac:dyDescent="0.2">
      <c r="A208" s="129" t="s">
        <v>299</v>
      </c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1"/>
      <c r="U208" s="176">
        <v>272173.09000000003</v>
      </c>
      <c r="V208" s="176"/>
      <c r="W208" s="176"/>
      <c r="X208" s="176"/>
      <c r="Y208" s="176"/>
      <c r="Z208" s="176">
        <v>0</v>
      </c>
      <c r="AA208" s="176"/>
      <c r="AB208" s="176"/>
      <c r="AC208" s="176"/>
      <c r="AD208" s="176"/>
      <c r="AE208" s="176">
        <v>321840</v>
      </c>
      <c r="AF208" s="176"/>
      <c r="AG208" s="176"/>
      <c r="AH208" s="176"/>
      <c r="AI208" s="176"/>
      <c r="AJ208" s="176">
        <v>0</v>
      </c>
      <c r="AK208" s="176"/>
      <c r="AL208" s="176"/>
      <c r="AM208" s="176"/>
      <c r="AN208" s="176"/>
      <c r="AO208" s="176">
        <v>269700</v>
      </c>
      <c r="AP208" s="176"/>
      <c r="AQ208" s="176"/>
      <c r="AR208" s="176"/>
      <c r="AS208" s="176"/>
      <c r="AT208" s="176">
        <v>0</v>
      </c>
      <c r="AU208" s="176"/>
      <c r="AV208" s="176"/>
      <c r="AW208" s="176"/>
      <c r="AX208" s="176"/>
      <c r="AY208" s="176">
        <v>297085</v>
      </c>
      <c r="AZ208" s="176"/>
      <c r="BA208" s="176"/>
      <c r="BB208" s="176"/>
      <c r="BC208" s="176"/>
      <c r="BD208" s="176">
        <v>0</v>
      </c>
      <c r="BE208" s="176"/>
      <c r="BF208" s="176"/>
      <c r="BG208" s="176"/>
      <c r="BH208" s="176"/>
      <c r="BI208" s="176">
        <v>338597</v>
      </c>
      <c r="BJ208" s="176"/>
      <c r="BK208" s="176"/>
      <c r="BL208" s="176"/>
      <c r="BM208" s="176"/>
      <c r="BN208" s="176">
        <v>0</v>
      </c>
      <c r="BO208" s="176"/>
      <c r="BP208" s="176"/>
      <c r="BQ208" s="176"/>
      <c r="BR208" s="176"/>
    </row>
    <row r="209" spans="1:79" s="135" customFormat="1" ht="12.75" customHeight="1" x14ac:dyDescent="0.2">
      <c r="A209" s="129" t="s">
        <v>300</v>
      </c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1"/>
      <c r="U209" s="176">
        <v>99241</v>
      </c>
      <c r="V209" s="176"/>
      <c r="W209" s="176"/>
      <c r="X209" s="176"/>
      <c r="Y209" s="176"/>
      <c r="Z209" s="176">
        <v>0</v>
      </c>
      <c r="AA209" s="176"/>
      <c r="AB209" s="176"/>
      <c r="AC209" s="176"/>
      <c r="AD209" s="176"/>
      <c r="AE209" s="176">
        <v>126300</v>
      </c>
      <c r="AF209" s="176"/>
      <c r="AG209" s="176"/>
      <c r="AH209" s="176"/>
      <c r="AI209" s="176"/>
      <c r="AJ209" s="176">
        <v>0</v>
      </c>
      <c r="AK209" s="176"/>
      <c r="AL209" s="176"/>
      <c r="AM209" s="176"/>
      <c r="AN209" s="176"/>
      <c r="AO209" s="176">
        <v>145000</v>
      </c>
      <c r="AP209" s="176"/>
      <c r="AQ209" s="176"/>
      <c r="AR209" s="176"/>
      <c r="AS209" s="176"/>
      <c r="AT209" s="176">
        <v>0</v>
      </c>
      <c r="AU209" s="176"/>
      <c r="AV209" s="176"/>
      <c r="AW209" s="176"/>
      <c r="AX209" s="176"/>
      <c r="AY209" s="176">
        <v>88000</v>
      </c>
      <c r="AZ209" s="176"/>
      <c r="BA209" s="176"/>
      <c r="BB209" s="176"/>
      <c r="BC209" s="176"/>
      <c r="BD209" s="176">
        <v>0</v>
      </c>
      <c r="BE209" s="176"/>
      <c r="BF209" s="176"/>
      <c r="BG209" s="176"/>
      <c r="BH209" s="176"/>
      <c r="BI209" s="176">
        <v>107980</v>
      </c>
      <c r="BJ209" s="176"/>
      <c r="BK209" s="176"/>
      <c r="BL209" s="176"/>
      <c r="BM209" s="176"/>
      <c r="BN209" s="176">
        <v>0</v>
      </c>
      <c r="BO209" s="176"/>
      <c r="BP209" s="176"/>
      <c r="BQ209" s="176"/>
      <c r="BR209" s="176"/>
    </row>
    <row r="210" spans="1:79" s="9" customFormat="1" ht="12.75" customHeight="1" x14ac:dyDescent="0.2">
      <c r="A210" s="136" t="s">
        <v>301</v>
      </c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8"/>
      <c r="U210" s="175">
        <v>86402</v>
      </c>
      <c r="V210" s="175"/>
      <c r="W210" s="175"/>
      <c r="X210" s="175"/>
      <c r="Y210" s="175"/>
      <c r="Z210" s="175">
        <v>0</v>
      </c>
      <c r="AA210" s="175"/>
      <c r="AB210" s="175"/>
      <c r="AC210" s="175"/>
      <c r="AD210" s="175"/>
      <c r="AE210" s="175">
        <v>116800</v>
      </c>
      <c r="AF210" s="175"/>
      <c r="AG210" s="175"/>
      <c r="AH210" s="175"/>
      <c r="AI210" s="175"/>
      <c r="AJ210" s="175">
        <v>0</v>
      </c>
      <c r="AK210" s="175"/>
      <c r="AL210" s="175"/>
      <c r="AM210" s="175"/>
      <c r="AN210" s="175"/>
      <c r="AO210" s="175">
        <v>116800</v>
      </c>
      <c r="AP210" s="175"/>
      <c r="AQ210" s="175"/>
      <c r="AR210" s="175"/>
      <c r="AS210" s="175"/>
      <c r="AT210" s="175">
        <v>0</v>
      </c>
      <c r="AU210" s="175"/>
      <c r="AV210" s="175"/>
      <c r="AW210" s="175"/>
      <c r="AX210" s="175"/>
      <c r="AY210" s="175">
        <v>140000</v>
      </c>
      <c r="AZ210" s="175"/>
      <c r="BA210" s="175"/>
      <c r="BB210" s="175"/>
      <c r="BC210" s="175"/>
      <c r="BD210" s="175">
        <v>0</v>
      </c>
      <c r="BE210" s="175"/>
      <c r="BF210" s="175"/>
      <c r="BG210" s="175"/>
      <c r="BH210" s="175"/>
      <c r="BI210" s="175">
        <v>140000</v>
      </c>
      <c r="BJ210" s="175"/>
      <c r="BK210" s="175"/>
      <c r="BL210" s="175"/>
      <c r="BM210" s="175"/>
      <c r="BN210" s="175">
        <v>0</v>
      </c>
      <c r="BO210" s="175"/>
      <c r="BP210" s="175"/>
      <c r="BQ210" s="175"/>
      <c r="BR210" s="175"/>
    </row>
    <row r="211" spans="1:79" s="135" customFormat="1" ht="12.75" customHeight="1" x14ac:dyDescent="0.2">
      <c r="A211" s="129" t="s">
        <v>302</v>
      </c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1"/>
      <c r="U211" s="176">
        <v>41998</v>
      </c>
      <c r="V211" s="176"/>
      <c r="W211" s="176"/>
      <c r="X211" s="176"/>
      <c r="Y211" s="176"/>
      <c r="Z211" s="176">
        <v>0</v>
      </c>
      <c r="AA211" s="176"/>
      <c r="AB211" s="176"/>
      <c r="AC211" s="176"/>
      <c r="AD211" s="176"/>
      <c r="AE211" s="176">
        <v>58400</v>
      </c>
      <c r="AF211" s="176"/>
      <c r="AG211" s="176"/>
      <c r="AH211" s="176"/>
      <c r="AI211" s="176"/>
      <c r="AJ211" s="176">
        <v>0</v>
      </c>
      <c r="AK211" s="176"/>
      <c r="AL211" s="176"/>
      <c r="AM211" s="176"/>
      <c r="AN211" s="176"/>
      <c r="AO211" s="176">
        <v>58400</v>
      </c>
      <c r="AP211" s="176"/>
      <c r="AQ211" s="176"/>
      <c r="AR211" s="176"/>
      <c r="AS211" s="176"/>
      <c r="AT211" s="176">
        <v>0</v>
      </c>
      <c r="AU211" s="176"/>
      <c r="AV211" s="176"/>
      <c r="AW211" s="176"/>
      <c r="AX211" s="176"/>
      <c r="AY211" s="176">
        <v>70000</v>
      </c>
      <c r="AZ211" s="176"/>
      <c r="BA211" s="176"/>
      <c r="BB211" s="176"/>
      <c r="BC211" s="176"/>
      <c r="BD211" s="176">
        <v>0</v>
      </c>
      <c r="BE211" s="176"/>
      <c r="BF211" s="176"/>
      <c r="BG211" s="176"/>
      <c r="BH211" s="176"/>
      <c r="BI211" s="176">
        <v>70000</v>
      </c>
      <c r="BJ211" s="176"/>
      <c r="BK211" s="176"/>
      <c r="BL211" s="176"/>
      <c r="BM211" s="176"/>
      <c r="BN211" s="176">
        <v>0</v>
      </c>
      <c r="BO211" s="176"/>
      <c r="BP211" s="176"/>
      <c r="BQ211" s="176"/>
      <c r="BR211" s="176"/>
    </row>
    <row r="212" spans="1:79" s="135" customFormat="1" ht="12.75" customHeight="1" x14ac:dyDescent="0.2">
      <c r="A212" s="129" t="s">
        <v>303</v>
      </c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1"/>
      <c r="U212" s="176">
        <v>44404</v>
      </c>
      <c r="V212" s="176"/>
      <c r="W212" s="176"/>
      <c r="X212" s="176"/>
      <c r="Y212" s="176"/>
      <c r="Z212" s="176">
        <v>0</v>
      </c>
      <c r="AA212" s="176"/>
      <c r="AB212" s="176"/>
      <c r="AC212" s="176"/>
      <c r="AD212" s="176"/>
      <c r="AE212" s="176">
        <v>58400</v>
      </c>
      <c r="AF212" s="176"/>
      <c r="AG212" s="176"/>
      <c r="AH212" s="176"/>
      <c r="AI212" s="176"/>
      <c r="AJ212" s="176">
        <v>0</v>
      </c>
      <c r="AK212" s="176"/>
      <c r="AL212" s="176"/>
      <c r="AM212" s="176"/>
      <c r="AN212" s="176"/>
      <c r="AO212" s="176">
        <v>58400</v>
      </c>
      <c r="AP212" s="176"/>
      <c r="AQ212" s="176"/>
      <c r="AR212" s="176"/>
      <c r="AS212" s="176"/>
      <c r="AT212" s="176">
        <v>0</v>
      </c>
      <c r="AU212" s="176"/>
      <c r="AV212" s="176"/>
      <c r="AW212" s="176"/>
      <c r="AX212" s="176"/>
      <c r="AY212" s="176">
        <v>70000</v>
      </c>
      <c r="AZ212" s="176"/>
      <c r="BA212" s="176"/>
      <c r="BB212" s="176"/>
      <c r="BC212" s="176"/>
      <c r="BD212" s="176">
        <v>0</v>
      </c>
      <c r="BE212" s="176"/>
      <c r="BF212" s="176"/>
      <c r="BG212" s="176"/>
      <c r="BH212" s="176"/>
      <c r="BI212" s="176">
        <v>70000</v>
      </c>
      <c r="BJ212" s="176"/>
      <c r="BK212" s="176"/>
      <c r="BL212" s="176"/>
      <c r="BM212" s="176"/>
      <c r="BN212" s="176">
        <v>0</v>
      </c>
      <c r="BO212" s="176"/>
      <c r="BP212" s="176"/>
      <c r="BQ212" s="176"/>
      <c r="BR212" s="176"/>
    </row>
    <row r="213" spans="1:79" s="135" customFormat="1" ht="12.75" customHeight="1" x14ac:dyDescent="0.2">
      <c r="A213" s="129" t="s">
        <v>304</v>
      </c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1"/>
      <c r="U213" s="176">
        <v>19704</v>
      </c>
      <c r="V213" s="176"/>
      <c r="W213" s="176"/>
      <c r="X213" s="176"/>
      <c r="Y213" s="176"/>
      <c r="Z213" s="176">
        <v>0</v>
      </c>
      <c r="AA213" s="176"/>
      <c r="AB213" s="176"/>
      <c r="AC213" s="176"/>
      <c r="AD213" s="176"/>
      <c r="AE213" s="176">
        <v>20000</v>
      </c>
      <c r="AF213" s="176"/>
      <c r="AG213" s="176"/>
      <c r="AH213" s="176"/>
      <c r="AI213" s="176"/>
      <c r="AJ213" s="176">
        <v>0</v>
      </c>
      <c r="AK213" s="176"/>
      <c r="AL213" s="176"/>
      <c r="AM213" s="176"/>
      <c r="AN213" s="176"/>
      <c r="AO213" s="176">
        <v>68000</v>
      </c>
      <c r="AP213" s="176"/>
      <c r="AQ213" s="176"/>
      <c r="AR213" s="176"/>
      <c r="AS213" s="176"/>
      <c r="AT213" s="176">
        <v>0</v>
      </c>
      <c r="AU213" s="176"/>
      <c r="AV213" s="176"/>
      <c r="AW213" s="176"/>
      <c r="AX213" s="176"/>
      <c r="AY213" s="176">
        <v>68000</v>
      </c>
      <c r="AZ213" s="176"/>
      <c r="BA213" s="176"/>
      <c r="BB213" s="176"/>
      <c r="BC213" s="176"/>
      <c r="BD213" s="176">
        <v>0</v>
      </c>
      <c r="BE213" s="176"/>
      <c r="BF213" s="176"/>
      <c r="BG213" s="176"/>
      <c r="BH213" s="176"/>
      <c r="BI213" s="176">
        <v>68000</v>
      </c>
      <c r="BJ213" s="176"/>
      <c r="BK213" s="176"/>
      <c r="BL213" s="176"/>
      <c r="BM213" s="176"/>
      <c r="BN213" s="176">
        <v>0</v>
      </c>
      <c r="BO213" s="176"/>
      <c r="BP213" s="176"/>
      <c r="BQ213" s="176"/>
      <c r="BR213" s="176"/>
    </row>
    <row r="214" spans="1:79" s="9" customFormat="1" ht="12.75" customHeight="1" x14ac:dyDescent="0.2">
      <c r="A214" s="136" t="s">
        <v>179</v>
      </c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8"/>
      <c r="U214" s="175">
        <v>675520.09</v>
      </c>
      <c r="V214" s="175"/>
      <c r="W214" s="175"/>
      <c r="X214" s="175"/>
      <c r="Y214" s="175"/>
      <c r="Z214" s="175">
        <v>0</v>
      </c>
      <c r="AA214" s="175"/>
      <c r="AB214" s="175"/>
      <c r="AC214" s="175"/>
      <c r="AD214" s="175"/>
      <c r="AE214" s="175">
        <v>782940</v>
      </c>
      <c r="AF214" s="175"/>
      <c r="AG214" s="175"/>
      <c r="AH214" s="175"/>
      <c r="AI214" s="175"/>
      <c r="AJ214" s="175">
        <v>0</v>
      </c>
      <c r="AK214" s="175"/>
      <c r="AL214" s="175"/>
      <c r="AM214" s="175"/>
      <c r="AN214" s="175"/>
      <c r="AO214" s="175">
        <v>797500</v>
      </c>
      <c r="AP214" s="175"/>
      <c r="AQ214" s="175"/>
      <c r="AR214" s="175"/>
      <c r="AS214" s="175"/>
      <c r="AT214" s="175">
        <v>0</v>
      </c>
      <c r="AU214" s="175"/>
      <c r="AV214" s="175"/>
      <c r="AW214" s="175"/>
      <c r="AX214" s="175"/>
      <c r="AY214" s="175">
        <v>866085</v>
      </c>
      <c r="AZ214" s="175"/>
      <c r="BA214" s="175"/>
      <c r="BB214" s="175"/>
      <c r="BC214" s="175"/>
      <c r="BD214" s="175">
        <v>0</v>
      </c>
      <c r="BE214" s="175"/>
      <c r="BF214" s="175"/>
      <c r="BG214" s="175"/>
      <c r="BH214" s="175"/>
      <c r="BI214" s="175">
        <v>927577</v>
      </c>
      <c r="BJ214" s="175"/>
      <c r="BK214" s="175"/>
      <c r="BL214" s="175"/>
      <c r="BM214" s="175"/>
      <c r="BN214" s="175">
        <v>0</v>
      </c>
      <c r="BO214" s="175"/>
      <c r="BP214" s="175"/>
      <c r="BQ214" s="175"/>
      <c r="BR214" s="175"/>
    </row>
    <row r="215" spans="1:79" s="135" customFormat="1" ht="38.25" customHeight="1" x14ac:dyDescent="0.2">
      <c r="A215" s="129" t="s">
        <v>305</v>
      </c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1"/>
      <c r="U215" s="176" t="s">
        <v>248</v>
      </c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 t="s">
        <v>248</v>
      </c>
      <c r="AF215" s="176"/>
      <c r="AG215" s="176"/>
      <c r="AH215" s="176"/>
      <c r="AI215" s="176"/>
      <c r="AJ215" s="176"/>
      <c r="AK215" s="176"/>
      <c r="AL215" s="176"/>
      <c r="AM215" s="176"/>
      <c r="AN215" s="176"/>
      <c r="AO215" s="176" t="s">
        <v>248</v>
      </c>
      <c r="AP215" s="176"/>
      <c r="AQ215" s="176"/>
      <c r="AR215" s="176"/>
      <c r="AS215" s="176"/>
      <c r="AT215" s="176"/>
      <c r="AU215" s="176"/>
      <c r="AV215" s="176"/>
      <c r="AW215" s="176"/>
      <c r="AX215" s="176"/>
      <c r="AY215" s="176" t="s">
        <v>248</v>
      </c>
      <c r="AZ215" s="176"/>
      <c r="BA215" s="176"/>
      <c r="BB215" s="176"/>
      <c r="BC215" s="176"/>
      <c r="BD215" s="176"/>
      <c r="BE215" s="176"/>
      <c r="BF215" s="176"/>
      <c r="BG215" s="176"/>
      <c r="BH215" s="176"/>
      <c r="BI215" s="176" t="s">
        <v>248</v>
      </c>
      <c r="BJ215" s="176"/>
      <c r="BK215" s="176"/>
      <c r="BL215" s="176"/>
      <c r="BM215" s="176"/>
      <c r="BN215" s="176"/>
      <c r="BO215" s="176"/>
      <c r="BP215" s="176"/>
      <c r="BQ215" s="176"/>
      <c r="BR215" s="176"/>
    </row>
    <row r="218" spans="1:79" ht="14.25" customHeight="1" x14ac:dyDescent="0.2">
      <c r="A218" s="67" t="s">
        <v>156</v>
      </c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</row>
    <row r="219" spans="1:79" ht="15" customHeight="1" x14ac:dyDescent="0.2">
      <c r="A219" s="86" t="s">
        <v>7</v>
      </c>
      <c r="B219" s="87"/>
      <c r="C219" s="87"/>
      <c r="D219" s="86" t="s">
        <v>11</v>
      </c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8"/>
      <c r="W219" s="57" t="s">
        <v>239</v>
      </c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 t="s">
        <v>316</v>
      </c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 t="s">
        <v>327</v>
      </c>
      <c r="AV219" s="57"/>
      <c r="AW219" s="57"/>
      <c r="AX219" s="57"/>
      <c r="AY219" s="57"/>
      <c r="AZ219" s="57"/>
      <c r="BA219" s="57" t="s">
        <v>332</v>
      </c>
      <c r="BB219" s="57"/>
      <c r="BC219" s="57"/>
      <c r="BD219" s="57"/>
      <c r="BE219" s="57"/>
      <c r="BF219" s="57"/>
      <c r="BG219" s="57" t="s">
        <v>340</v>
      </c>
      <c r="BH219" s="57"/>
      <c r="BI219" s="57"/>
      <c r="BJ219" s="57"/>
      <c r="BK219" s="57"/>
      <c r="BL219" s="57"/>
    </row>
    <row r="220" spans="1:79" ht="15" customHeight="1" x14ac:dyDescent="0.2">
      <c r="A220" s="102"/>
      <c r="B220" s="103"/>
      <c r="C220" s="103"/>
      <c r="D220" s="102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4"/>
      <c r="W220" s="57" t="s">
        <v>5</v>
      </c>
      <c r="X220" s="57"/>
      <c r="Y220" s="57"/>
      <c r="Z220" s="57"/>
      <c r="AA220" s="57"/>
      <c r="AB220" s="57"/>
      <c r="AC220" s="57" t="s">
        <v>4</v>
      </c>
      <c r="AD220" s="57"/>
      <c r="AE220" s="57"/>
      <c r="AF220" s="57"/>
      <c r="AG220" s="57"/>
      <c r="AH220" s="57"/>
      <c r="AI220" s="57" t="s">
        <v>5</v>
      </c>
      <c r="AJ220" s="57"/>
      <c r="AK220" s="57"/>
      <c r="AL220" s="57"/>
      <c r="AM220" s="57"/>
      <c r="AN220" s="57"/>
      <c r="AO220" s="57" t="s">
        <v>4</v>
      </c>
      <c r="AP220" s="57"/>
      <c r="AQ220" s="57"/>
      <c r="AR220" s="57"/>
      <c r="AS220" s="57"/>
      <c r="AT220" s="57"/>
      <c r="AU220" s="74" t="s">
        <v>5</v>
      </c>
      <c r="AV220" s="74"/>
      <c r="AW220" s="74"/>
      <c r="AX220" s="74" t="s">
        <v>4</v>
      </c>
      <c r="AY220" s="74"/>
      <c r="AZ220" s="74"/>
      <c r="BA220" s="74" t="s">
        <v>5</v>
      </c>
      <c r="BB220" s="74"/>
      <c r="BC220" s="74"/>
      <c r="BD220" s="74" t="s">
        <v>4</v>
      </c>
      <c r="BE220" s="74"/>
      <c r="BF220" s="74"/>
      <c r="BG220" s="74" t="s">
        <v>5</v>
      </c>
      <c r="BH220" s="74"/>
      <c r="BI220" s="74"/>
      <c r="BJ220" s="74" t="s">
        <v>4</v>
      </c>
      <c r="BK220" s="74"/>
      <c r="BL220" s="74"/>
    </row>
    <row r="221" spans="1:79" ht="57" customHeight="1" x14ac:dyDescent="0.2">
      <c r="A221" s="89"/>
      <c r="B221" s="90"/>
      <c r="C221" s="90"/>
      <c r="D221" s="89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1"/>
      <c r="W221" s="57" t="s">
        <v>13</v>
      </c>
      <c r="X221" s="57"/>
      <c r="Y221" s="57"/>
      <c r="Z221" s="57" t="s">
        <v>12</v>
      </c>
      <c r="AA221" s="57"/>
      <c r="AB221" s="57"/>
      <c r="AC221" s="57" t="s">
        <v>13</v>
      </c>
      <c r="AD221" s="57"/>
      <c r="AE221" s="57"/>
      <c r="AF221" s="57" t="s">
        <v>12</v>
      </c>
      <c r="AG221" s="57"/>
      <c r="AH221" s="57"/>
      <c r="AI221" s="57" t="s">
        <v>13</v>
      </c>
      <c r="AJ221" s="57"/>
      <c r="AK221" s="57"/>
      <c r="AL221" s="57" t="s">
        <v>12</v>
      </c>
      <c r="AM221" s="57"/>
      <c r="AN221" s="57"/>
      <c r="AO221" s="57" t="s">
        <v>13</v>
      </c>
      <c r="AP221" s="57"/>
      <c r="AQ221" s="57"/>
      <c r="AR221" s="57" t="s">
        <v>12</v>
      </c>
      <c r="AS221" s="57"/>
      <c r="AT221" s="57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</row>
    <row r="222" spans="1:79" ht="15" customHeight="1" x14ac:dyDescent="0.2">
      <c r="A222" s="51">
        <v>1</v>
      </c>
      <c r="B222" s="52"/>
      <c r="C222" s="52"/>
      <c r="D222" s="51">
        <v>2</v>
      </c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3"/>
      <c r="W222" s="57">
        <v>3</v>
      </c>
      <c r="X222" s="57"/>
      <c r="Y222" s="57"/>
      <c r="Z222" s="57">
        <v>4</v>
      </c>
      <c r="AA222" s="57"/>
      <c r="AB222" s="57"/>
      <c r="AC222" s="57">
        <v>5</v>
      </c>
      <c r="AD222" s="57"/>
      <c r="AE222" s="57"/>
      <c r="AF222" s="57">
        <v>6</v>
      </c>
      <c r="AG222" s="57"/>
      <c r="AH222" s="57"/>
      <c r="AI222" s="57">
        <v>7</v>
      </c>
      <c r="AJ222" s="57"/>
      <c r="AK222" s="57"/>
      <c r="AL222" s="57">
        <v>8</v>
      </c>
      <c r="AM222" s="57"/>
      <c r="AN222" s="57"/>
      <c r="AO222" s="57">
        <v>9</v>
      </c>
      <c r="AP222" s="57"/>
      <c r="AQ222" s="57"/>
      <c r="AR222" s="57">
        <v>10</v>
      </c>
      <c r="AS222" s="57"/>
      <c r="AT222" s="57"/>
      <c r="AU222" s="57">
        <v>11</v>
      </c>
      <c r="AV222" s="57"/>
      <c r="AW222" s="57"/>
      <c r="AX222" s="57">
        <v>12</v>
      </c>
      <c r="AY222" s="57"/>
      <c r="AZ222" s="57"/>
      <c r="BA222" s="57">
        <v>13</v>
      </c>
      <c r="BB222" s="57"/>
      <c r="BC222" s="57"/>
      <c r="BD222" s="57">
        <v>14</v>
      </c>
      <c r="BE222" s="57"/>
      <c r="BF222" s="57"/>
      <c r="BG222" s="57">
        <v>15</v>
      </c>
      <c r="BH222" s="57"/>
      <c r="BI222" s="57"/>
      <c r="BJ222" s="57">
        <v>16</v>
      </c>
      <c r="BK222" s="57"/>
      <c r="BL222" s="57"/>
    </row>
    <row r="223" spans="1:79" s="2" customFormat="1" ht="12.75" hidden="1" customHeight="1" x14ac:dyDescent="0.2">
      <c r="A223" s="54" t="s">
        <v>90</v>
      </c>
      <c r="B223" s="55"/>
      <c r="C223" s="55"/>
      <c r="D223" s="54" t="s">
        <v>78</v>
      </c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6"/>
      <c r="W223" s="60" t="s">
        <v>93</v>
      </c>
      <c r="X223" s="60"/>
      <c r="Y223" s="60"/>
      <c r="Z223" s="60" t="s">
        <v>94</v>
      </c>
      <c r="AA223" s="60"/>
      <c r="AB223" s="60"/>
      <c r="AC223" s="59" t="s">
        <v>95</v>
      </c>
      <c r="AD223" s="59"/>
      <c r="AE223" s="59"/>
      <c r="AF223" s="59" t="s">
        <v>96</v>
      </c>
      <c r="AG223" s="59"/>
      <c r="AH223" s="59"/>
      <c r="AI223" s="60" t="s">
        <v>97</v>
      </c>
      <c r="AJ223" s="60"/>
      <c r="AK223" s="60"/>
      <c r="AL223" s="60" t="s">
        <v>98</v>
      </c>
      <c r="AM223" s="60"/>
      <c r="AN223" s="60"/>
      <c r="AO223" s="59" t="s">
        <v>127</v>
      </c>
      <c r="AP223" s="59"/>
      <c r="AQ223" s="59"/>
      <c r="AR223" s="59" t="s">
        <v>99</v>
      </c>
      <c r="AS223" s="59"/>
      <c r="AT223" s="59"/>
      <c r="AU223" s="60" t="s">
        <v>133</v>
      </c>
      <c r="AV223" s="60"/>
      <c r="AW223" s="60"/>
      <c r="AX223" s="59" t="s">
        <v>134</v>
      </c>
      <c r="AY223" s="59"/>
      <c r="AZ223" s="59"/>
      <c r="BA223" s="60" t="s">
        <v>135</v>
      </c>
      <c r="BB223" s="60"/>
      <c r="BC223" s="60"/>
      <c r="BD223" s="59" t="s">
        <v>136</v>
      </c>
      <c r="BE223" s="59"/>
      <c r="BF223" s="59"/>
      <c r="BG223" s="60" t="s">
        <v>137</v>
      </c>
      <c r="BH223" s="60"/>
      <c r="BI223" s="60"/>
      <c r="BJ223" s="59" t="s">
        <v>138</v>
      </c>
      <c r="BK223" s="59"/>
      <c r="BL223" s="59"/>
      <c r="CA223" s="2" t="s">
        <v>126</v>
      </c>
    </row>
    <row r="224" spans="1:79" s="135" customFormat="1" ht="12.75" customHeight="1" x14ac:dyDescent="0.2">
      <c r="A224" s="155">
        <v>1</v>
      </c>
      <c r="B224" s="156"/>
      <c r="C224" s="156"/>
      <c r="D224" s="129" t="s">
        <v>306</v>
      </c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1"/>
      <c r="W224" s="174">
        <v>1</v>
      </c>
      <c r="X224" s="174"/>
      <c r="Y224" s="174"/>
      <c r="Z224" s="174">
        <v>1</v>
      </c>
      <c r="AA224" s="174"/>
      <c r="AB224" s="174"/>
      <c r="AC224" s="174">
        <v>0</v>
      </c>
      <c r="AD224" s="174"/>
      <c r="AE224" s="174"/>
      <c r="AF224" s="174">
        <v>0</v>
      </c>
      <c r="AG224" s="174"/>
      <c r="AH224" s="174"/>
      <c r="AI224" s="174">
        <v>1</v>
      </c>
      <c r="AJ224" s="174"/>
      <c r="AK224" s="174"/>
      <c r="AL224" s="174">
        <v>1</v>
      </c>
      <c r="AM224" s="174"/>
      <c r="AN224" s="174"/>
      <c r="AO224" s="174">
        <v>0</v>
      </c>
      <c r="AP224" s="174"/>
      <c r="AQ224" s="174"/>
      <c r="AR224" s="174">
        <v>0</v>
      </c>
      <c r="AS224" s="174"/>
      <c r="AT224" s="174"/>
      <c r="AU224" s="174">
        <v>1</v>
      </c>
      <c r="AV224" s="174"/>
      <c r="AW224" s="174"/>
      <c r="AX224" s="174">
        <v>0</v>
      </c>
      <c r="AY224" s="174"/>
      <c r="AZ224" s="174"/>
      <c r="BA224" s="174">
        <v>1</v>
      </c>
      <c r="BB224" s="174"/>
      <c r="BC224" s="174"/>
      <c r="BD224" s="174">
        <v>0</v>
      </c>
      <c r="BE224" s="174"/>
      <c r="BF224" s="174"/>
      <c r="BG224" s="174">
        <v>1</v>
      </c>
      <c r="BH224" s="174"/>
      <c r="BI224" s="174"/>
      <c r="BJ224" s="174">
        <v>0</v>
      </c>
      <c r="BK224" s="174"/>
      <c r="BL224" s="174"/>
      <c r="CA224" s="135" t="s">
        <v>51</v>
      </c>
    </row>
    <row r="225" spans="1:79" s="135" customFormat="1" ht="12.75" customHeight="1" x14ac:dyDescent="0.2">
      <c r="A225" s="155">
        <v>2</v>
      </c>
      <c r="B225" s="156"/>
      <c r="C225" s="156"/>
      <c r="D225" s="129" t="s">
        <v>307</v>
      </c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1"/>
      <c r="W225" s="174">
        <v>2</v>
      </c>
      <c r="X225" s="174"/>
      <c r="Y225" s="174"/>
      <c r="Z225" s="174">
        <v>2</v>
      </c>
      <c r="AA225" s="174"/>
      <c r="AB225" s="174"/>
      <c r="AC225" s="174">
        <v>0</v>
      </c>
      <c r="AD225" s="174"/>
      <c r="AE225" s="174"/>
      <c r="AF225" s="174">
        <v>0</v>
      </c>
      <c r="AG225" s="174"/>
      <c r="AH225" s="174"/>
      <c r="AI225" s="174">
        <v>2</v>
      </c>
      <c r="AJ225" s="174"/>
      <c r="AK225" s="174"/>
      <c r="AL225" s="174">
        <v>2</v>
      </c>
      <c r="AM225" s="174"/>
      <c r="AN225" s="174"/>
      <c r="AO225" s="174">
        <v>0</v>
      </c>
      <c r="AP225" s="174"/>
      <c r="AQ225" s="174"/>
      <c r="AR225" s="174">
        <v>0</v>
      </c>
      <c r="AS225" s="174"/>
      <c r="AT225" s="174"/>
      <c r="AU225" s="174">
        <v>2</v>
      </c>
      <c r="AV225" s="174"/>
      <c r="AW225" s="174"/>
      <c r="AX225" s="174">
        <v>0</v>
      </c>
      <c r="AY225" s="174"/>
      <c r="AZ225" s="174"/>
      <c r="BA225" s="174">
        <v>2</v>
      </c>
      <c r="BB225" s="174"/>
      <c r="BC225" s="174"/>
      <c r="BD225" s="174">
        <v>0</v>
      </c>
      <c r="BE225" s="174"/>
      <c r="BF225" s="174"/>
      <c r="BG225" s="174">
        <v>2</v>
      </c>
      <c r="BH225" s="174"/>
      <c r="BI225" s="174"/>
      <c r="BJ225" s="174">
        <v>0</v>
      </c>
      <c r="BK225" s="174"/>
      <c r="BL225" s="174"/>
    </row>
    <row r="226" spans="1:79" s="9" customFormat="1" ht="12.75" customHeight="1" x14ac:dyDescent="0.2">
      <c r="A226" s="117">
        <v>3</v>
      </c>
      <c r="B226" s="115"/>
      <c r="C226" s="115"/>
      <c r="D226" s="136" t="s">
        <v>308</v>
      </c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8"/>
      <c r="W226" s="171">
        <v>3</v>
      </c>
      <c r="X226" s="171"/>
      <c r="Y226" s="171"/>
      <c r="Z226" s="171">
        <v>3</v>
      </c>
      <c r="AA226" s="171"/>
      <c r="AB226" s="171"/>
      <c r="AC226" s="171">
        <v>0</v>
      </c>
      <c r="AD226" s="171"/>
      <c r="AE226" s="171"/>
      <c r="AF226" s="171">
        <v>0</v>
      </c>
      <c r="AG226" s="171"/>
      <c r="AH226" s="171"/>
      <c r="AI226" s="171">
        <v>3</v>
      </c>
      <c r="AJ226" s="171"/>
      <c r="AK226" s="171"/>
      <c r="AL226" s="171">
        <v>3</v>
      </c>
      <c r="AM226" s="171"/>
      <c r="AN226" s="171"/>
      <c r="AO226" s="171">
        <v>0</v>
      </c>
      <c r="AP226" s="171"/>
      <c r="AQ226" s="171"/>
      <c r="AR226" s="171">
        <v>0</v>
      </c>
      <c r="AS226" s="171"/>
      <c r="AT226" s="171"/>
      <c r="AU226" s="171">
        <v>3</v>
      </c>
      <c r="AV226" s="171"/>
      <c r="AW226" s="171"/>
      <c r="AX226" s="171">
        <v>0</v>
      </c>
      <c r="AY226" s="171"/>
      <c r="AZ226" s="171"/>
      <c r="BA226" s="171">
        <v>3</v>
      </c>
      <c r="BB226" s="171"/>
      <c r="BC226" s="171"/>
      <c r="BD226" s="171">
        <v>0</v>
      </c>
      <c r="BE226" s="171"/>
      <c r="BF226" s="171"/>
      <c r="BG226" s="171">
        <v>3</v>
      </c>
      <c r="BH226" s="171"/>
      <c r="BI226" s="171"/>
      <c r="BJ226" s="171">
        <v>0</v>
      </c>
      <c r="BK226" s="171"/>
      <c r="BL226" s="171"/>
    </row>
    <row r="227" spans="1:79" s="135" customFormat="1" ht="25.5" customHeight="1" x14ac:dyDescent="0.2">
      <c r="A227" s="155">
        <v>4</v>
      </c>
      <c r="B227" s="156"/>
      <c r="C227" s="156"/>
      <c r="D227" s="129" t="s">
        <v>309</v>
      </c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1"/>
      <c r="W227" s="174" t="s">
        <v>248</v>
      </c>
      <c r="X227" s="174"/>
      <c r="Y227" s="174"/>
      <c r="Z227" s="174" t="s">
        <v>248</v>
      </c>
      <c r="AA227" s="174"/>
      <c r="AB227" s="174"/>
      <c r="AC227" s="174"/>
      <c r="AD227" s="174"/>
      <c r="AE227" s="174"/>
      <c r="AF227" s="174"/>
      <c r="AG227" s="174"/>
      <c r="AH227" s="174"/>
      <c r="AI227" s="174" t="s">
        <v>248</v>
      </c>
      <c r="AJ227" s="174"/>
      <c r="AK227" s="174"/>
      <c r="AL227" s="174" t="s">
        <v>248</v>
      </c>
      <c r="AM227" s="174"/>
      <c r="AN227" s="174"/>
      <c r="AO227" s="174"/>
      <c r="AP227" s="174"/>
      <c r="AQ227" s="174"/>
      <c r="AR227" s="174"/>
      <c r="AS227" s="174"/>
      <c r="AT227" s="174"/>
      <c r="AU227" s="174" t="s">
        <v>248</v>
      </c>
      <c r="AV227" s="174"/>
      <c r="AW227" s="174"/>
      <c r="AX227" s="174"/>
      <c r="AY227" s="174"/>
      <c r="AZ227" s="174"/>
      <c r="BA227" s="174" t="s">
        <v>248</v>
      </c>
      <c r="BB227" s="174"/>
      <c r="BC227" s="174"/>
      <c r="BD227" s="174"/>
      <c r="BE227" s="174"/>
      <c r="BF227" s="174"/>
      <c r="BG227" s="174" t="s">
        <v>248</v>
      </c>
      <c r="BH227" s="174"/>
      <c r="BI227" s="174"/>
      <c r="BJ227" s="174"/>
      <c r="BK227" s="174"/>
      <c r="BL227" s="174"/>
    </row>
    <row r="230" spans="1:79" ht="14.25" customHeight="1" x14ac:dyDescent="0.2">
      <c r="A230" s="67" t="s">
        <v>185</v>
      </c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</row>
    <row r="231" spans="1:79" ht="14.25" customHeight="1" x14ac:dyDescent="0.2">
      <c r="A231" s="67" t="s">
        <v>328</v>
      </c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</row>
    <row r="232" spans="1:79" ht="15" customHeight="1" x14ac:dyDescent="0.2">
      <c r="A232" s="62" t="s">
        <v>238</v>
      </c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2"/>
      <c r="BS232" s="62"/>
    </row>
    <row r="233" spans="1:79" ht="15" customHeight="1" x14ac:dyDescent="0.2">
      <c r="A233" s="57" t="s">
        <v>7</v>
      </c>
      <c r="B233" s="57"/>
      <c r="C233" s="57"/>
      <c r="D233" s="57"/>
      <c r="E233" s="57"/>
      <c r="F233" s="57"/>
      <c r="G233" s="57" t="s">
        <v>157</v>
      </c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 t="s">
        <v>14</v>
      </c>
      <c r="U233" s="57"/>
      <c r="V233" s="57"/>
      <c r="W233" s="57"/>
      <c r="X233" s="57"/>
      <c r="Y233" s="57"/>
      <c r="Z233" s="57"/>
      <c r="AA233" s="51" t="s">
        <v>239</v>
      </c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1"/>
      <c r="AP233" s="51" t="s">
        <v>240</v>
      </c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3"/>
      <c r="BE233" s="51" t="s">
        <v>241</v>
      </c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3"/>
    </row>
    <row r="234" spans="1:79" ht="32.1" customHeight="1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 t="s">
        <v>5</v>
      </c>
      <c r="AB234" s="57"/>
      <c r="AC234" s="57"/>
      <c r="AD234" s="57"/>
      <c r="AE234" s="57"/>
      <c r="AF234" s="57" t="s">
        <v>4</v>
      </c>
      <c r="AG234" s="57"/>
      <c r="AH234" s="57"/>
      <c r="AI234" s="57"/>
      <c r="AJ234" s="57"/>
      <c r="AK234" s="57" t="s">
        <v>111</v>
      </c>
      <c r="AL234" s="57"/>
      <c r="AM234" s="57"/>
      <c r="AN234" s="57"/>
      <c r="AO234" s="57"/>
      <c r="AP234" s="57" t="s">
        <v>5</v>
      </c>
      <c r="AQ234" s="57"/>
      <c r="AR234" s="57"/>
      <c r="AS234" s="57"/>
      <c r="AT234" s="57"/>
      <c r="AU234" s="57" t="s">
        <v>4</v>
      </c>
      <c r="AV234" s="57"/>
      <c r="AW234" s="57"/>
      <c r="AX234" s="57"/>
      <c r="AY234" s="57"/>
      <c r="AZ234" s="57" t="s">
        <v>118</v>
      </c>
      <c r="BA234" s="57"/>
      <c r="BB234" s="57"/>
      <c r="BC234" s="57"/>
      <c r="BD234" s="57"/>
      <c r="BE234" s="57" t="s">
        <v>5</v>
      </c>
      <c r="BF234" s="57"/>
      <c r="BG234" s="57"/>
      <c r="BH234" s="57"/>
      <c r="BI234" s="57"/>
      <c r="BJ234" s="57" t="s">
        <v>4</v>
      </c>
      <c r="BK234" s="57"/>
      <c r="BL234" s="57"/>
      <c r="BM234" s="57"/>
      <c r="BN234" s="57"/>
      <c r="BO234" s="57" t="s">
        <v>158</v>
      </c>
      <c r="BP234" s="57"/>
      <c r="BQ234" s="57"/>
      <c r="BR234" s="57"/>
      <c r="BS234" s="57"/>
    </row>
    <row r="235" spans="1:79" ht="15" customHeight="1" x14ac:dyDescent="0.2">
      <c r="A235" s="57">
        <v>1</v>
      </c>
      <c r="B235" s="57"/>
      <c r="C235" s="57"/>
      <c r="D235" s="57"/>
      <c r="E235" s="57"/>
      <c r="F235" s="57"/>
      <c r="G235" s="57">
        <v>2</v>
      </c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>
        <v>3</v>
      </c>
      <c r="U235" s="57"/>
      <c r="V235" s="57"/>
      <c r="W235" s="57"/>
      <c r="X235" s="57"/>
      <c r="Y235" s="57"/>
      <c r="Z235" s="57"/>
      <c r="AA235" s="57">
        <v>4</v>
      </c>
      <c r="AB235" s="57"/>
      <c r="AC235" s="57"/>
      <c r="AD235" s="57"/>
      <c r="AE235" s="57"/>
      <c r="AF235" s="57">
        <v>5</v>
      </c>
      <c r="AG235" s="57"/>
      <c r="AH235" s="57"/>
      <c r="AI235" s="57"/>
      <c r="AJ235" s="57"/>
      <c r="AK235" s="57">
        <v>6</v>
      </c>
      <c r="AL235" s="57"/>
      <c r="AM235" s="57"/>
      <c r="AN235" s="57"/>
      <c r="AO235" s="57"/>
      <c r="AP235" s="57">
        <v>7</v>
      </c>
      <c r="AQ235" s="57"/>
      <c r="AR235" s="57"/>
      <c r="AS235" s="57"/>
      <c r="AT235" s="57"/>
      <c r="AU235" s="57">
        <v>8</v>
      </c>
      <c r="AV235" s="57"/>
      <c r="AW235" s="57"/>
      <c r="AX235" s="57"/>
      <c r="AY235" s="57"/>
      <c r="AZ235" s="57">
        <v>9</v>
      </c>
      <c r="BA235" s="57"/>
      <c r="BB235" s="57"/>
      <c r="BC235" s="57"/>
      <c r="BD235" s="57"/>
      <c r="BE235" s="57">
        <v>10</v>
      </c>
      <c r="BF235" s="57"/>
      <c r="BG235" s="57"/>
      <c r="BH235" s="57"/>
      <c r="BI235" s="57"/>
      <c r="BJ235" s="57">
        <v>11</v>
      </c>
      <c r="BK235" s="57"/>
      <c r="BL235" s="57"/>
      <c r="BM235" s="57"/>
      <c r="BN235" s="57"/>
      <c r="BO235" s="57">
        <v>12</v>
      </c>
      <c r="BP235" s="57"/>
      <c r="BQ235" s="57"/>
      <c r="BR235" s="57"/>
      <c r="BS235" s="57"/>
    </row>
    <row r="236" spans="1:79" s="2" customFormat="1" ht="15" hidden="1" customHeight="1" x14ac:dyDescent="0.2">
      <c r="A236" s="60" t="s">
        <v>90</v>
      </c>
      <c r="B236" s="60"/>
      <c r="C236" s="60"/>
      <c r="D236" s="60"/>
      <c r="E236" s="60"/>
      <c r="F236" s="60"/>
      <c r="G236" s="98" t="s">
        <v>78</v>
      </c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 t="s">
        <v>100</v>
      </c>
      <c r="U236" s="98"/>
      <c r="V236" s="98"/>
      <c r="W236" s="98"/>
      <c r="X236" s="98"/>
      <c r="Y236" s="98"/>
      <c r="Z236" s="98"/>
      <c r="AA236" s="59" t="s">
        <v>86</v>
      </c>
      <c r="AB236" s="59"/>
      <c r="AC236" s="59"/>
      <c r="AD236" s="59"/>
      <c r="AE236" s="59"/>
      <c r="AF236" s="59" t="s">
        <v>87</v>
      </c>
      <c r="AG236" s="59"/>
      <c r="AH236" s="59"/>
      <c r="AI236" s="59"/>
      <c r="AJ236" s="59"/>
      <c r="AK236" s="69" t="s">
        <v>153</v>
      </c>
      <c r="AL236" s="69"/>
      <c r="AM236" s="69"/>
      <c r="AN236" s="69"/>
      <c r="AO236" s="69"/>
      <c r="AP236" s="59" t="s">
        <v>88</v>
      </c>
      <c r="AQ236" s="59"/>
      <c r="AR236" s="59"/>
      <c r="AS236" s="59"/>
      <c r="AT236" s="59"/>
      <c r="AU236" s="59" t="s">
        <v>89</v>
      </c>
      <c r="AV236" s="59"/>
      <c r="AW236" s="59"/>
      <c r="AX236" s="59"/>
      <c r="AY236" s="59"/>
      <c r="AZ236" s="69" t="s">
        <v>153</v>
      </c>
      <c r="BA236" s="69"/>
      <c r="BB236" s="69"/>
      <c r="BC236" s="69"/>
      <c r="BD236" s="69"/>
      <c r="BE236" s="59" t="s">
        <v>79</v>
      </c>
      <c r="BF236" s="59"/>
      <c r="BG236" s="59"/>
      <c r="BH236" s="59"/>
      <c r="BI236" s="59"/>
      <c r="BJ236" s="59" t="s">
        <v>80</v>
      </c>
      <c r="BK236" s="59"/>
      <c r="BL236" s="59"/>
      <c r="BM236" s="59"/>
      <c r="BN236" s="59"/>
      <c r="BO236" s="69" t="s">
        <v>153</v>
      </c>
      <c r="BP236" s="69"/>
      <c r="BQ236" s="69"/>
      <c r="BR236" s="69"/>
      <c r="BS236" s="69"/>
      <c r="CA236" s="2" t="s">
        <v>52</v>
      </c>
    </row>
    <row r="237" spans="1:79" s="9" customFormat="1" ht="12.75" customHeight="1" x14ac:dyDescent="0.2">
      <c r="A237" s="118"/>
      <c r="B237" s="118"/>
      <c r="C237" s="118"/>
      <c r="D237" s="118"/>
      <c r="E237" s="118"/>
      <c r="F237" s="118"/>
      <c r="G237" s="177" t="s">
        <v>179</v>
      </c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8"/>
      <c r="U237" s="178"/>
      <c r="V237" s="178"/>
      <c r="W237" s="178"/>
      <c r="X237" s="178"/>
      <c r="Y237" s="178"/>
      <c r="Z237" s="178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>
        <f>IF(ISNUMBER(AA237),AA237,0)+IF(ISNUMBER(AF237),AF237,0)</f>
        <v>0</v>
      </c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5"/>
      <c r="AY237" s="175"/>
      <c r="AZ237" s="175">
        <f>IF(ISNUMBER(AP237),AP237,0)+IF(ISNUMBER(AU237),AU237,0)</f>
        <v>0</v>
      </c>
      <c r="BA237" s="175"/>
      <c r="BB237" s="175"/>
      <c r="BC237" s="175"/>
      <c r="BD237" s="175"/>
      <c r="BE237" s="175"/>
      <c r="BF237" s="175"/>
      <c r="BG237" s="175"/>
      <c r="BH237" s="175"/>
      <c r="BI237" s="175"/>
      <c r="BJ237" s="175"/>
      <c r="BK237" s="175"/>
      <c r="BL237" s="175"/>
      <c r="BM237" s="175"/>
      <c r="BN237" s="175"/>
      <c r="BO237" s="175">
        <f>IF(ISNUMBER(BE237),BE237,0)+IF(ISNUMBER(BJ237),BJ237,0)</f>
        <v>0</v>
      </c>
      <c r="BP237" s="175"/>
      <c r="BQ237" s="175"/>
      <c r="BR237" s="175"/>
      <c r="BS237" s="175"/>
      <c r="CA237" s="9" t="s">
        <v>53</v>
      </c>
    </row>
    <row r="239" spans="1:79" ht="13.5" customHeight="1" x14ac:dyDescent="0.2">
      <c r="A239" s="67" t="s">
        <v>341</v>
      </c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</row>
    <row r="240" spans="1:79" ht="15" customHeight="1" x14ac:dyDescent="0.2">
      <c r="A240" s="78" t="s">
        <v>238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</row>
    <row r="241" spans="1:79" ht="15" customHeight="1" x14ac:dyDescent="0.2">
      <c r="A241" s="57" t="s">
        <v>7</v>
      </c>
      <c r="B241" s="57"/>
      <c r="C241" s="57"/>
      <c r="D241" s="57"/>
      <c r="E241" s="57"/>
      <c r="F241" s="57"/>
      <c r="G241" s="57" t="s">
        <v>157</v>
      </c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 t="s">
        <v>14</v>
      </c>
      <c r="U241" s="57"/>
      <c r="V241" s="57"/>
      <c r="W241" s="57"/>
      <c r="X241" s="57"/>
      <c r="Y241" s="57"/>
      <c r="Z241" s="57"/>
      <c r="AA241" s="51" t="s">
        <v>242</v>
      </c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1"/>
      <c r="AP241" s="51" t="s">
        <v>244</v>
      </c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3"/>
    </row>
    <row r="242" spans="1:79" ht="32.1" customHeight="1" x14ac:dyDescent="0.2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 t="s">
        <v>5</v>
      </c>
      <c r="AB242" s="57"/>
      <c r="AC242" s="57"/>
      <c r="AD242" s="57"/>
      <c r="AE242" s="57"/>
      <c r="AF242" s="57" t="s">
        <v>4</v>
      </c>
      <c r="AG242" s="57"/>
      <c r="AH242" s="57"/>
      <c r="AI242" s="57"/>
      <c r="AJ242" s="57"/>
      <c r="AK242" s="57" t="s">
        <v>111</v>
      </c>
      <c r="AL242" s="57"/>
      <c r="AM242" s="57"/>
      <c r="AN242" s="57"/>
      <c r="AO242" s="57"/>
      <c r="AP242" s="57" t="s">
        <v>5</v>
      </c>
      <c r="AQ242" s="57"/>
      <c r="AR242" s="57"/>
      <c r="AS242" s="57"/>
      <c r="AT242" s="57"/>
      <c r="AU242" s="57" t="s">
        <v>4</v>
      </c>
      <c r="AV242" s="57"/>
      <c r="AW242" s="57"/>
      <c r="AX242" s="57"/>
      <c r="AY242" s="57"/>
      <c r="AZ242" s="57" t="s">
        <v>118</v>
      </c>
      <c r="BA242" s="57"/>
      <c r="BB242" s="57"/>
      <c r="BC242" s="57"/>
      <c r="BD242" s="57"/>
    </row>
    <row r="243" spans="1:79" ht="15" customHeight="1" x14ac:dyDescent="0.2">
      <c r="A243" s="57">
        <v>1</v>
      </c>
      <c r="B243" s="57"/>
      <c r="C243" s="57"/>
      <c r="D243" s="57"/>
      <c r="E243" s="57"/>
      <c r="F243" s="57"/>
      <c r="G243" s="57">
        <v>2</v>
      </c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>
        <v>3</v>
      </c>
      <c r="U243" s="57"/>
      <c r="V243" s="57"/>
      <c r="W243" s="57"/>
      <c r="X243" s="57"/>
      <c r="Y243" s="57"/>
      <c r="Z243" s="57"/>
      <c r="AA243" s="57">
        <v>4</v>
      </c>
      <c r="AB243" s="57"/>
      <c r="AC243" s="57"/>
      <c r="AD243" s="57"/>
      <c r="AE243" s="57"/>
      <c r="AF243" s="57">
        <v>5</v>
      </c>
      <c r="AG243" s="57"/>
      <c r="AH243" s="57"/>
      <c r="AI243" s="57"/>
      <c r="AJ243" s="57"/>
      <c r="AK243" s="57">
        <v>6</v>
      </c>
      <c r="AL243" s="57"/>
      <c r="AM243" s="57"/>
      <c r="AN243" s="57"/>
      <c r="AO243" s="57"/>
      <c r="AP243" s="57">
        <v>7</v>
      </c>
      <c r="AQ243" s="57"/>
      <c r="AR243" s="57"/>
      <c r="AS243" s="57"/>
      <c r="AT243" s="57"/>
      <c r="AU243" s="57">
        <v>8</v>
      </c>
      <c r="AV243" s="57"/>
      <c r="AW243" s="57"/>
      <c r="AX243" s="57"/>
      <c r="AY243" s="57"/>
      <c r="AZ243" s="57">
        <v>9</v>
      </c>
      <c r="BA243" s="57"/>
      <c r="BB243" s="57"/>
      <c r="BC243" s="57"/>
      <c r="BD243" s="57"/>
    </row>
    <row r="244" spans="1:79" s="2" customFormat="1" ht="12" hidden="1" customHeight="1" x14ac:dyDescent="0.2">
      <c r="A244" s="60" t="s">
        <v>90</v>
      </c>
      <c r="B244" s="60"/>
      <c r="C244" s="60"/>
      <c r="D244" s="60"/>
      <c r="E244" s="60"/>
      <c r="F244" s="60"/>
      <c r="G244" s="98" t="s">
        <v>78</v>
      </c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 t="s">
        <v>100</v>
      </c>
      <c r="U244" s="98"/>
      <c r="V244" s="98"/>
      <c r="W244" s="98"/>
      <c r="X244" s="98"/>
      <c r="Y244" s="98"/>
      <c r="Z244" s="98"/>
      <c r="AA244" s="59" t="s">
        <v>81</v>
      </c>
      <c r="AB244" s="59"/>
      <c r="AC244" s="59"/>
      <c r="AD244" s="59"/>
      <c r="AE244" s="59"/>
      <c r="AF244" s="59" t="s">
        <v>82</v>
      </c>
      <c r="AG244" s="59"/>
      <c r="AH244" s="59"/>
      <c r="AI244" s="59"/>
      <c r="AJ244" s="59"/>
      <c r="AK244" s="69" t="s">
        <v>153</v>
      </c>
      <c r="AL244" s="69"/>
      <c r="AM244" s="69"/>
      <c r="AN244" s="69"/>
      <c r="AO244" s="69"/>
      <c r="AP244" s="59" t="s">
        <v>83</v>
      </c>
      <c r="AQ244" s="59"/>
      <c r="AR244" s="59"/>
      <c r="AS244" s="59"/>
      <c r="AT244" s="59"/>
      <c r="AU244" s="59" t="s">
        <v>84</v>
      </c>
      <c r="AV244" s="59"/>
      <c r="AW244" s="59"/>
      <c r="AX244" s="59"/>
      <c r="AY244" s="59"/>
      <c r="AZ244" s="69" t="s">
        <v>153</v>
      </c>
      <c r="BA244" s="69"/>
      <c r="BB244" s="69"/>
      <c r="BC244" s="69"/>
      <c r="BD244" s="69"/>
      <c r="CA244" s="2" t="s">
        <v>54</v>
      </c>
    </row>
    <row r="245" spans="1:79" s="9" customFormat="1" x14ac:dyDescent="0.2">
      <c r="A245" s="118"/>
      <c r="B245" s="118"/>
      <c r="C245" s="118"/>
      <c r="D245" s="118"/>
      <c r="E245" s="118"/>
      <c r="F245" s="118"/>
      <c r="G245" s="177" t="s">
        <v>179</v>
      </c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8"/>
      <c r="U245" s="178"/>
      <c r="V245" s="178"/>
      <c r="W245" s="178"/>
      <c r="X245" s="178"/>
      <c r="Y245" s="178"/>
      <c r="Z245" s="178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>
        <f>IF(ISNUMBER(AA245),AA245,0)+IF(ISNUMBER(AF245),AF245,0)</f>
        <v>0</v>
      </c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>
        <f>IF(ISNUMBER(AP245),AP245,0)+IF(ISNUMBER(AU245),AU245,0)</f>
        <v>0</v>
      </c>
      <c r="BA245" s="175"/>
      <c r="BB245" s="175"/>
      <c r="BC245" s="175"/>
      <c r="BD245" s="175"/>
      <c r="CA245" s="9" t="s">
        <v>55</v>
      </c>
    </row>
    <row r="248" spans="1:79" ht="14.25" customHeight="1" x14ac:dyDescent="0.2">
      <c r="A248" s="67" t="s">
        <v>342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</row>
    <row r="249" spans="1:79" ht="15" customHeight="1" x14ac:dyDescent="0.2">
      <c r="A249" s="78" t="s">
        <v>238</v>
      </c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70"/>
      <c r="BE249" s="70"/>
      <c r="BF249" s="70"/>
      <c r="BG249" s="70"/>
      <c r="BH249" s="70"/>
      <c r="BI249" s="70"/>
      <c r="BJ249" s="70"/>
      <c r="BK249" s="70"/>
      <c r="BL249" s="70"/>
      <c r="BM249" s="70"/>
    </row>
    <row r="250" spans="1:79" ht="23.1" customHeight="1" x14ac:dyDescent="0.2">
      <c r="A250" s="57" t="s">
        <v>159</v>
      </c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86" t="s">
        <v>160</v>
      </c>
      <c r="O250" s="87"/>
      <c r="P250" s="87"/>
      <c r="Q250" s="87"/>
      <c r="R250" s="87"/>
      <c r="S250" s="87"/>
      <c r="T250" s="87"/>
      <c r="U250" s="88"/>
      <c r="V250" s="86" t="s">
        <v>161</v>
      </c>
      <c r="W250" s="87"/>
      <c r="X250" s="87"/>
      <c r="Y250" s="87"/>
      <c r="Z250" s="88"/>
      <c r="AA250" s="57" t="s">
        <v>239</v>
      </c>
      <c r="AB250" s="57"/>
      <c r="AC250" s="57"/>
      <c r="AD250" s="57"/>
      <c r="AE250" s="57"/>
      <c r="AF250" s="57"/>
      <c r="AG250" s="57"/>
      <c r="AH250" s="57"/>
      <c r="AI250" s="57"/>
      <c r="AJ250" s="57" t="s">
        <v>240</v>
      </c>
      <c r="AK250" s="57"/>
      <c r="AL250" s="57"/>
      <c r="AM250" s="57"/>
      <c r="AN250" s="57"/>
      <c r="AO250" s="57"/>
      <c r="AP250" s="57"/>
      <c r="AQ250" s="57"/>
      <c r="AR250" s="57"/>
      <c r="AS250" s="57" t="s">
        <v>241</v>
      </c>
      <c r="AT250" s="57"/>
      <c r="AU250" s="57"/>
      <c r="AV250" s="57"/>
      <c r="AW250" s="57"/>
      <c r="AX250" s="57"/>
      <c r="AY250" s="57"/>
      <c r="AZ250" s="57"/>
      <c r="BA250" s="57"/>
      <c r="BB250" s="57" t="s">
        <v>242</v>
      </c>
      <c r="BC250" s="57"/>
      <c r="BD250" s="57"/>
      <c r="BE250" s="57"/>
      <c r="BF250" s="57"/>
      <c r="BG250" s="57"/>
      <c r="BH250" s="57"/>
      <c r="BI250" s="57"/>
      <c r="BJ250" s="57"/>
      <c r="BK250" s="57" t="s">
        <v>244</v>
      </c>
      <c r="BL250" s="57"/>
      <c r="BM250" s="57"/>
      <c r="BN250" s="57"/>
      <c r="BO250" s="57"/>
      <c r="BP250" s="57"/>
      <c r="BQ250" s="57"/>
      <c r="BR250" s="57"/>
      <c r="BS250" s="57"/>
    </row>
    <row r="251" spans="1:79" ht="95.25" customHeight="1" x14ac:dyDescent="0.2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89"/>
      <c r="O251" s="90"/>
      <c r="P251" s="90"/>
      <c r="Q251" s="90"/>
      <c r="R251" s="90"/>
      <c r="S251" s="90"/>
      <c r="T251" s="90"/>
      <c r="U251" s="91"/>
      <c r="V251" s="89"/>
      <c r="W251" s="90"/>
      <c r="X251" s="90"/>
      <c r="Y251" s="90"/>
      <c r="Z251" s="91"/>
      <c r="AA251" s="74" t="s">
        <v>164</v>
      </c>
      <c r="AB251" s="74"/>
      <c r="AC251" s="74"/>
      <c r="AD251" s="74"/>
      <c r="AE251" s="74"/>
      <c r="AF251" s="74" t="s">
        <v>165</v>
      </c>
      <c r="AG251" s="74"/>
      <c r="AH251" s="74"/>
      <c r="AI251" s="74"/>
      <c r="AJ251" s="74" t="s">
        <v>164</v>
      </c>
      <c r="AK251" s="74"/>
      <c r="AL251" s="74"/>
      <c r="AM251" s="74"/>
      <c r="AN251" s="74"/>
      <c r="AO251" s="74" t="s">
        <v>165</v>
      </c>
      <c r="AP251" s="74"/>
      <c r="AQ251" s="74"/>
      <c r="AR251" s="74"/>
      <c r="AS251" s="74" t="s">
        <v>164</v>
      </c>
      <c r="AT251" s="74"/>
      <c r="AU251" s="74"/>
      <c r="AV251" s="74"/>
      <c r="AW251" s="74"/>
      <c r="AX251" s="74" t="s">
        <v>165</v>
      </c>
      <c r="AY251" s="74"/>
      <c r="AZ251" s="74"/>
      <c r="BA251" s="74"/>
      <c r="BB251" s="74" t="s">
        <v>164</v>
      </c>
      <c r="BC251" s="74"/>
      <c r="BD251" s="74"/>
      <c r="BE251" s="74"/>
      <c r="BF251" s="74"/>
      <c r="BG251" s="74" t="s">
        <v>165</v>
      </c>
      <c r="BH251" s="74"/>
      <c r="BI251" s="74"/>
      <c r="BJ251" s="74"/>
      <c r="BK251" s="74" t="s">
        <v>164</v>
      </c>
      <c r="BL251" s="74"/>
      <c r="BM251" s="74"/>
      <c r="BN251" s="74"/>
      <c r="BO251" s="74"/>
      <c r="BP251" s="74" t="s">
        <v>165</v>
      </c>
      <c r="BQ251" s="74"/>
      <c r="BR251" s="74"/>
      <c r="BS251" s="74"/>
    </row>
    <row r="252" spans="1:79" ht="15" customHeight="1" x14ac:dyDescent="0.2">
      <c r="A252" s="57">
        <v>1</v>
      </c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1">
        <v>2</v>
      </c>
      <c r="O252" s="52"/>
      <c r="P252" s="52"/>
      <c r="Q252" s="52"/>
      <c r="R252" s="52"/>
      <c r="S252" s="52"/>
      <c r="T252" s="52"/>
      <c r="U252" s="53"/>
      <c r="V252" s="57">
        <v>3</v>
      </c>
      <c r="W252" s="57"/>
      <c r="X252" s="57"/>
      <c r="Y252" s="57"/>
      <c r="Z252" s="57"/>
      <c r="AA252" s="57">
        <v>4</v>
      </c>
      <c r="AB252" s="57"/>
      <c r="AC252" s="57"/>
      <c r="AD252" s="57"/>
      <c r="AE252" s="57"/>
      <c r="AF252" s="57">
        <v>5</v>
      </c>
      <c r="AG252" s="57"/>
      <c r="AH252" s="57"/>
      <c r="AI252" s="57"/>
      <c r="AJ252" s="57">
        <v>6</v>
      </c>
      <c r="AK252" s="57"/>
      <c r="AL252" s="57"/>
      <c r="AM252" s="57"/>
      <c r="AN252" s="57"/>
      <c r="AO252" s="57">
        <v>7</v>
      </c>
      <c r="AP252" s="57"/>
      <c r="AQ252" s="57"/>
      <c r="AR252" s="57"/>
      <c r="AS252" s="57">
        <v>8</v>
      </c>
      <c r="AT252" s="57"/>
      <c r="AU252" s="57"/>
      <c r="AV252" s="57"/>
      <c r="AW252" s="57"/>
      <c r="AX252" s="57">
        <v>9</v>
      </c>
      <c r="AY252" s="57"/>
      <c r="AZ252" s="57"/>
      <c r="BA252" s="57"/>
      <c r="BB252" s="57">
        <v>10</v>
      </c>
      <c r="BC252" s="57"/>
      <c r="BD252" s="57"/>
      <c r="BE252" s="57"/>
      <c r="BF252" s="57"/>
      <c r="BG252" s="57">
        <v>11</v>
      </c>
      <c r="BH252" s="57"/>
      <c r="BI252" s="57"/>
      <c r="BJ252" s="57"/>
      <c r="BK252" s="57">
        <v>12</v>
      </c>
      <c r="BL252" s="57"/>
      <c r="BM252" s="57"/>
      <c r="BN252" s="57"/>
      <c r="BO252" s="57"/>
      <c r="BP252" s="57">
        <v>13</v>
      </c>
      <c r="BQ252" s="57"/>
      <c r="BR252" s="57"/>
      <c r="BS252" s="57"/>
    </row>
    <row r="253" spans="1:79" s="2" customFormat="1" ht="12" hidden="1" customHeight="1" x14ac:dyDescent="0.2">
      <c r="A253" s="98" t="s">
        <v>177</v>
      </c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60" t="s">
        <v>162</v>
      </c>
      <c r="O253" s="60"/>
      <c r="P253" s="60"/>
      <c r="Q253" s="60"/>
      <c r="R253" s="60"/>
      <c r="S253" s="60"/>
      <c r="T253" s="60"/>
      <c r="U253" s="60"/>
      <c r="V253" s="60" t="s">
        <v>163</v>
      </c>
      <c r="W253" s="60"/>
      <c r="X253" s="60"/>
      <c r="Y253" s="60"/>
      <c r="Z253" s="60"/>
      <c r="AA253" s="59" t="s">
        <v>86</v>
      </c>
      <c r="AB253" s="59"/>
      <c r="AC253" s="59"/>
      <c r="AD253" s="59"/>
      <c r="AE253" s="59"/>
      <c r="AF253" s="59" t="s">
        <v>87</v>
      </c>
      <c r="AG253" s="59"/>
      <c r="AH253" s="59"/>
      <c r="AI253" s="59"/>
      <c r="AJ253" s="59" t="s">
        <v>88</v>
      </c>
      <c r="AK253" s="59"/>
      <c r="AL253" s="59"/>
      <c r="AM253" s="59"/>
      <c r="AN253" s="59"/>
      <c r="AO253" s="59" t="s">
        <v>89</v>
      </c>
      <c r="AP253" s="59"/>
      <c r="AQ253" s="59"/>
      <c r="AR253" s="59"/>
      <c r="AS253" s="59" t="s">
        <v>79</v>
      </c>
      <c r="AT253" s="59"/>
      <c r="AU253" s="59"/>
      <c r="AV253" s="59"/>
      <c r="AW253" s="59"/>
      <c r="AX253" s="59" t="s">
        <v>80</v>
      </c>
      <c r="AY253" s="59"/>
      <c r="AZ253" s="59"/>
      <c r="BA253" s="59"/>
      <c r="BB253" s="59" t="s">
        <v>81</v>
      </c>
      <c r="BC253" s="59"/>
      <c r="BD253" s="59"/>
      <c r="BE253" s="59"/>
      <c r="BF253" s="59"/>
      <c r="BG253" s="59" t="s">
        <v>82</v>
      </c>
      <c r="BH253" s="59"/>
      <c r="BI253" s="59"/>
      <c r="BJ253" s="59"/>
      <c r="BK253" s="59" t="s">
        <v>83</v>
      </c>
      <c r="BL253" s="59"/>
      <c r="BM253" s="59"/>
      <c r="BN253" s="59"/>
      <c r="BO253" s="59"/>
      <c r="BP253" s="59" t="s">
        <v>84</v>
      </c>
      <c r="BQ253" s="59"/>
      <c r="BR253" s="59"/>
      <c r="BS253" s="59"/>
      <c r="CA253" s="2" t="s">
        <v>56</v>
      </c>
    </row>
    <row r="254" spans="1:79" s="9" customFormat="1" ht="12.75" customHeight="1" x14ac:dyDescent="0.2">
      <c r="A254" s="177" t="s">
        <v>179</v>
      </c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17"/>
      <c r="O254" s="115"/>
      <c r="P254" s="115"/>
      <c r="Q254" s="115"/>
      <c r="R254" s="115"/>
      <c r="S254" s="115"/>
      <c r="T254" s="115"/>
      <c r="U254" s="116"/>
      <c r="V254" s="179"/>
      <c r="W254" s="179"/>
      <c r="X254" s="179"/>
      <c r="Y254" s="179"/>
      <c r="Z254" s="179"/>
      <c r="AA254" s="179"/>
      <c r="AB254" s="179"/>
      <c r="AC254" s="179"/>
      <c r="AD254" s="179"/>
      <c r="AE254" s="179"/>
      <c r="AF254" s="179"/>
      <c r="AG254" s="179"/>
      <c r="AH254" s="179"/>
      <c r="AI254" s="179"/>
      <c r="AJ254" s="179"/>
      <c r="AK254" s="179"/>
      <c r="AL254" s="179"/>
      <c r="AM254" s="179"/>
      <c r="AN254" s="179"/>
      <c r="AO254" s="179"/>
      <c r="AP254" s="179"/>
      <c r="AQ254" s="179"/>
      <c r="AR254" s="179"/>
      <c r="AS254" s="179"/>
      <c r="AT254" s="179"/>
      <c r="AU254" s="179"/>
      <c r="AV254" s="179"/>
      <c r="AW254" s="179"/>
      <c r="AX254" s="179"/>
      <c r="AY254" s="179"/>
      <c r="AZ254" s="179"/>
      <c r="BA254" s="179"/>
      <c r="BB254" s="179"/>
      <c r="BC254" s="179"/>
      <c r="BD254" s="179"/>
      <c r="BE254" s="179"/>
      <c r="BF254" s="179"/>
      <c r="BG254" s="179"/>
      <c r="BH254" s="179"/>
      <c r="BI254" s="179"/>
      <c r="BJ254" s="179"/>
      <c r="BK254" s="179"/>
      <c r="BL254" s="179"/>
      <c r="BM254" s="179"/>
      <c r="BN254" s="179"/>
      <c r="BO254" s="179"/>
      <c r="BP254" s="180"/>
      <c r="BQ254" s="181"/>
      <c r="BR254" s="181"/>
      <c r="BS254" s="182"/>
      <c r="CA254" s="9" t="s">
        <v>57</v>
      </c>
    </row>
    <row r="257" spans="1:79" ht="35.25" customHeight="1" x14ac:dyDescent="0.2">
      <c r="A257" s="67" t="s">
        <v>343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</row>
    <row r="258" spans="1:79" ht="15" customHeight="1" x14ac:dyDescent="0.2">
      <c r="A258" s="147" t="s">
        <v>310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  <c r="BI258" s="148"/>
      <c r="BJ258" s="148"/>
      <c r="BK258" s="148"/>
      <c r="BL258" s="148"/>
    </row>
    <row r="259" spans="1:79" ht="1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1" spans="1:79" ht="28.5" customHeight="1" x14ac:dyDescent="0.2">
      <c r="A261" s="61" t="s">
        <v>329</v>
      </c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</row>
    <row r="262" spans="1:79" ht="14.25" customHeight="1" x14ac:dyDescent="0.2">
      <c r="A262" s="67" t="s">
        <v>314</v>
      </c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</row>
    <row r="263" spans="1:79" ht="15" customHeight="1" x14ac:dyDescent="0.2">
      <c r="A263" s="62" t="s">
        <v>238</v>
      </c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</row>
    <row r="264" spans="1:79" ht="42.95" customHeight="1" x14ac:dyDescent="0.2">
      <c r="A264" s="74" t="s">
        <v>166</v>
      </c>
      <c r="B264" s="74"/>
      <c r="C264" s="74"/>
      <c r="D264" s="74"/>
      <c r="E264" s="74"/>
      <c r="F264" s="74"/>
      <c r="G264" s="57" t="s">
        <v>20</v>
      </c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 t="s">
        <v>16</v>
      </c>
      <c r="U264" s="57"/>
      <c r="V264" s="57"/>
      <c r="W264" s="57"/>
      <c r="X264" s="57"/>
      <c r="Y264" s="57"/>
      <c r="Z264" s="57" t="s">
        <v>15</v>
      </c>
      <c r="AA264" s="57"/>
      <c r="AB264" s="57"/>
      <c r="AC264" s="57"/>
      <c r="AD264" s="57"/>
      <c r="AE264" s="57" t="s">
        <v>167</v>
      </c>
      <c r="AF264" s="57"/>
      <c r="AG264" s="57"/>
      <c r="AH264" s="57"/>
      <c r="AI264" s="57"/>
      <c r="AJ264" s="57"/>
      <c r="AK264" s="57" t="s">
        <v>168</v>
      </c>
      <c r="AL264" s="57"/>
      <c r="AM264" s="57"/>
      <c r="AN264" s="57"/>
      <c r="AO264" s="57"/>
      <c r="AP264" s="57"/>
      <c r="AQ264" s="57" t="s">
        <v>169</v>
      </c>
      <c r="AR264" s="57"/>
      <c r="AS264" s="57"/>
      <c r="AT264" s="57"/>
      <c r="AU264" s="57"/>
      <c r="AV264" s="57"/>
      <c r="AW264" s="57" t="s">
        <v>120</v>
      </c>
      <c r="AX264" s="57"/>
      <c r="AY264" s="57"/>
      <c r="AZ264" s="57"/>
      <c r="BA264" s="57"/>
      <c r="BB264" s="57"/>
      <c r="BC264" s="57"/>
      <c r="BD264" s="57"/>
      <c r="BE264" s="57"/>
      <c r="BF264" s="57"/>
      <c r="BG264" s="57" t="s">
        <v>170</v>
      </c>
      <c r="BH264" s="57"/>
      <c r="BI264" s="57"/>
      <c r="BJ264" s="57"/>
      <c r="BK264" s="57"/>
      <c r="BL264" s="57"/>
    </row>
    <row r="265" spans="1:79" ht="39.950000000000003" customHeight="1" x14ac:dyDescent="0.2">
      <c r="A265" s="74"/>
      <c r="B265" s="74"/>
      <c r="C265" s="74"/>
      <c r="D265" s="74"/>
      <c r="E265" s="74"/>
      <c r="F265" s="74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 t="s">
        <v>18</v>
      </c>
      <c r="AX265" s="57"/>
      <c r="AY265" s="57"/>
      <c r="AZ265" s="57"/>
      <c r="BA265" s="57"/>
      <c r="BB265" s="57" t="s">
        <v>17</v>
      </c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</row>
    <row r="266" spans="1:79" ht="15" customHeight="1" x14ac:dyDescent="0.2">
      <c r="A266" s="57">
        <v>1</v>
      </c>
      <c r="B266" s="57"/>
      <c r="C266" s="57"/>
      <c r="D266" s="57"/>
      <c r="E266" s="57"/>
      <c r="F266" s="57"/>
      <c r="G266" s="57">
        <v>2</v>
      </c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>
        <v>3</v>
      </c>
      <c r="U266" s="57"/>
      <c r="V266" s="57"/>
      <c r="W266" s="57"/>
      <c r="X266" s="57"/>
      <c r="Y266" s="57"/>
      <c r="Z266" s="57">
        <v>4</v>
      </c>
      <c r="AA266" s="57"/>
      <c r="AB266" s="57"/>
      <c r="AC266" s="57"/>
      <c r="AD266" s="57"/>
      <c r="AE266" s="57">
        <v>5</v>
      </c>
      <c r="AF266" s="57"/>
      <c r="AG266" s="57"/>
      <c r="AH266" s="57"/>
      <c r="AI266" s="57"/>
      <c r="AJ266" s="57"/>
      <c r="AK266" s="57">
        <v>6</v>
      </c>
      <c r="AL266" s="57"/>
      <c r="AM266" s="57"/>
      <c r="AN266" s="57"/>
      <c r="AO266" s="57"/>
      <c r="AP266" s="57"/>
      <c r="AQ266" s="57">
        <v>7</v>
      </c>
      <c r="AR266" s="57"/>
      <c r="AS266" s="57"/>
      <c r="AT266" s="57"/>
      <c r="AU266" s="57"/>
      <c r="AV266" s="57"/>
      <c r="AW266" s="57">
        <v>8</v>
      </c>
      <c r="AX266" s="57"/>
      <c r="AY266" s="57"/>
      <c r="AZ266" s="57"/>
      <c r="BA266" s="57"/>
      <c r="BB266" s="57">
        <v>9</v>
      </c>
      <c r="BC266" s="57"/>
      <c r="BD266" s="57"/>
      <c r="BE266" s="57"/>
      <c r="BF266" s="57"/>
      <c r="BG266" s="57">
        <v>10</v>
      </c>
      <c r="BH266" s="57"/>
      <c r="BI266" s="57"/>
      <c r="BJ266" s="57"/>
      <c r="BK266" s="57"/>
      <c r="BL266" s="57"/>
    </row>
    <row r="267" spans="1:79" s="2" customFormat="1" ht="12" hidden="1" customHeight="1" x14ac:dyDescent="0.2">
      <c r="A267" s="60" t="s">
        <v>85</v>
      </c>
      <c r="B267" s="60"/>
      <c r="C267" s="60"/>
      <c r="D267" s="60"/>
      <c r="E267" s="60"/>
      <c r="F267" s="60"/>
      <c r="G267" s="98" t="s">
        <v>78</v>
      </c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59" t="s">
        <v>101</v>
      </c>
      <c r="U267" s="59"/>
      <c r="V267" s="59"/>
      <c r="W267" s="59"/>
      <c r="X267" s="59"/>
      <c r="Y267" s="59"/>
      <c r="Z267" s="59" t="s">
        <v>102</v>
      </c>
      <c r="AA267" s="59"/>
      <c r="AB267" s="59"/>
      <c r="AC267" s="59"/>
      <c r="AD267" s="59"/>
      <c r="AE267" s="59" t="s">
        <v>103</v>
      </c>
      <c r="AF267" s="59"/>
      <c r="AG267" s="59"/>
      <c r="AH267" s="59"/>
      <c r="AI267" s="59"/>
      <c r="AJ267" s="59"/>
      <c r="AK267" s="59" t="s">
        <v>104</v>
      </c>
      <c r="AL267" s="59"/>
      <c r="AM267" s="59"/>
      <c r="AN267" s="59"/>
      <c r="AO267" s="59"/>
      <c r="AP267" s="59"/>
      <c r="AQ267" s="99" t="s">
        <v>122</v>
      </c>
      <c r="AR267" s="59"/>
      <c r="AS267" s="59"/>
      <c r="AT267" s="59"/>
      <c r="AU267" s="59"/>
      <c r="AV267" s="59"/>
      <c r="AW267" s="59" t="s">
        <v>105</v>
      </c>
      <c r="AX267" s="59"/>
      <c r="AY267" s="59"/>
      <c r="AZ267" s="59"/>
      <c r="BA267" s="59"/>
      <c r="BB267" s="59" t="s">
        <v>106</v>
      </c>
      <c r="BC267" s="59"/>
      <c r="BD267" s="59"/>
      <c r="BE267" s="59"/>
      <c r="BF267" s="59"/>
      <c r="BG267" s="99" t="s">
        <v>123</v>
      </c>
      <c r="BH267" s="59"/>
      <c r="BI267" s="59"/>
      <c r="BJ267" s="59"/>
      <c r="BK267" s="59"/>
      <c r="BL267" s="59"/>
      <c r="CA267" s="2" t="s">
        <v>58</v>
      </c>
    </row>
    <row r="268" spans="1:79" s="135" customFormat="1" ht="12.75" customHeight="1" x14ac:dyDescent="0.2">
      <c r="A268" s="169">
        <v>2111</v>
      </c>
      <c r="B268" s="169"/>
      <c r="C268" s="169"/>
      <c r="D268" s="169"/>
      <c r="E268" s="169"/>
      <c r="F268" s="169"/>
      <c r="G268" s="129" t="s">
        <v>249</v>
      </c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1"/>
      <c r="T268" s="176">
        <v>690000</v>
      </c>
      <c r="U268" s="176"/>
      <c r="V268" s="176"/>
      <c r="W268" s="176"/>
      <c r="X268" s="176"/>
      <c r="Y268" s="176"/>
      <c r="Z268" s="176">
        <v>675520.09</v>
      </c>
      <c r="AA268" s="176"/>
      <c r="AB268" s="176"/>
      <c r="AC268" s="176"/>
      <c r="AD268" s="176"/>
      <c r="AE268" s="176">
        <v>0</v>
      </c>
      <c r="AF268" s="176"/>
      <c r="AG268" s="176"/>
      <c r="AH268" s="176"/>
      <c r="AI268" s="176"/>
      <c r="AJ268" s="176"/>
      <c r="AK268" s="176">
        <v>0</v>
      </c>
      <c r="AL268" s="176"/>
      <c r="AM268" s="176"/>
      <c r="AN268" s="176"/>
      <c r="AO268" s="176"/>
      <c r="AP268" s="176"/>
      <c r="AQ268" s="176">
        <f>IF(ISNUMBER(AK268),AK268,0)-IF(ISNUMBER(AE268),AE268,0)</f>
        <v>0</v>
      </c>
      <c r="AR268" s="176"/>
      <c r="AS268" s="176"/>
      <c r="AT268" s="176"/>
      <c r="AU268" s="176"/>
      <c r="AV268" s="176"/>
      <c r="AW268" s="176">
        <v>0</v>
      </c>
      <c r="AX268" s="176"/>
      <c r="AY268" s="176"/>
      <c r="AZ268" s="176"/>
      <c r="BA268" s="176"/>
      <c r="BB268" s="176">
        <v>0</v>
      </c>
      <c r="BC268" s="176"/>
      <c r="BD268" s="176"/>
      <c r="BE268" s="176"/>
      <c r="BF268" s="176"/>
      <c r="BG268" s="176">
        <f>IF(ISNUMBER(Z268),Z268,0)+IF(ISNUMBER(AK268),AK268,0)</f>
        <v>675520.09</v>
      </c>
      <c r="BH268" s="176"/>
      <c r="BI268" s="176"/>
      <c r="BJ268" s="176"/>
      <c r="BK268" s="176"/>
      <c r="BL268" s="176"/>
      <c r="CA268" s="135" t="s">
        <v>59</v>
      </c>
    </row>
    <row r="269" spans="1:79" s="135" customFormat="1" ht="12.75" customHeight="1" x14ac:dyDescent="0.2">
      <c r="A269" s="169">
        <v>2120</v>
      </c>
      <c r="B269" s="169"/>
      <c r="C269" s="169"/>
      <c r="D269" s="169"/>
      <c r="E269" s="169"/>
      <c r="F269" s="169"/>
      <c r="G269" s="129" t="s">
        <v>250</v>
      </c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1"/>
      <c r="T269" s="176">
        <v>160000</v>
      </c>
      <c r="U269" s="176"/>
      <c r="V269" s="176"/>
      <c r="W269" s="176"/>
      <c r="X269" s="176"/>
      <c r="Y269" s="176"/>
      <c r="Z269" s="176">
        <v>151626.85</v>
      </c>
      <c r="AA269" s="176"/>
      <c r="AB269" s="176"/>
      <c r="AC269" s="176"/>
      <c r="AD269" s="176"/>
      <c r="AE269" s="176">
        <v>0</v>
      </c>
      <c r="AF269" s="176"/>
      <c r="AG269" s="176"/>
      <c r="AH269" s="176"/>
      <c r="AI269" s="176"/>
      <c r="AJ269" s="176"/>
      <c r="AK269" s="176">
        <v>0</v>
      </c>
      <c r="AL269" s="176"/>
      <c r="AM269" s="176"/>
      <c r="AN269" s="176"/>
      <c r="AO269" s="176"/>
      <c r="AP269" s="176"/>
      <c r="AQ269" s="176">
        <f>IF(ISNUMBER(AK269),AK269,0)-IF(ISNUMBER(AE269),AE269,0)</f>
        <v>0</v>
      </c>
      <c r="AR269" s="176"/>
      <c r="AS269" s="176"/>
      <c r="AT269" s="176"/>
      <c r="AU269" s="176"/>
      <c r="AV269" s="176"/>
      <c r="AW269" s="176">
        <v>0</v>
      </c>
      <c r="AX269" s="176"/>
      <c r="AY269" s="176"/>
      <c r="AZ269" s="176"/>
      <c r="BA269" s="176"/>
      <c r="BB269" s="176">
        <v>0</v>
      </c>
      <c r="BC269" s="176"/>
      <c r="BD269" s="176"/>
      <c r="BE269" s="176"/>
      <c r="BF269" s="176"/>
      <c r="BG269" s="176">
        <f>IF(ISNUMBER(Z269),Z269,0)+IF(ISNUMBER(AK269),AK269,0)</f>
        <v>151626.85</v>
      </c>
      <c r="BH269" s="176"/>
      <c r="BI269" s="176"/>
      <c r="BJ269" s="176"/>
      <c r="BK269" s="176"/>
      <c r="BL269" s="176"/>
    </row>
    <row r="270" spans="1:79" s="135" customFormat="1" ht="25.5" customHeight="1" x14ac:dyDescent="0.2">
      <c r="A270" s="169">
        <v>2210</v>
      </c>
      <c r="B270" s="169"/>
      <c r="C270" s="169"/>
      <c r="D270" s="169"/>
      <c r="E270" s="169"/>
      <c r="F270" s="169"/>
      <c r="G270" s="129" t="s">
        <v>251</v>
      </c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1"/>
      <c r="T270" s="176">
        <v>15000</v>
      </c>
      <c r="U270" s="176"/>
      <c r="V270" s="176"/>
      <c r="W270" s="176"/>
      <c r="X270" s="176"/>
      <c r="Y270" s="176"/>
      <c r="Z270" s="176">
        <v>13987</v>
      </c>
      <c r="AA270" s="176"/>
      <c r="AB270" s="176"/>
      <c r="AC270" s="176"/>
      <c r="AD270" s="176"/>
      <c r="AE270" s="176">
        <v>0</v>
      </c>
      <c r="AF270" s="176"/>
      <c r="AG270" s="176"/>
      <c r="AH270" s="176"/>
      <c r="AI270" s="176"/>
      <c r="AJ270" s="176"/>
      <c r="AK270" s="176">
        <v>0</v>
      </c>
      <c r="AL270" s="176"/>
      <c r="AM270" s="176"/>
      <c r="AN270" s="176"/>
      <c r="AO270" s="176"/>
      <c r="AP270" s="176"/>
      <c r="AQ270" s="176">
        <f>IF(ISNUMBER(AK270),AK270,0)-IF(ISNUMBER(AE270),AE270,0)</f>
        <v>0</v>
      </c>
      <c r="AR270" s="176"/>
      <c r="AS270" s="176"/>
      <c r="AT270" s="176"/>
      <c r="AU270" s="176"/>
      <c r="AV270" s="176"/>
      <c r="AW270" s="176">
        <v>0</v>
      </c>
      <c r="AX270" s="176"/>
      <c r="AY270" s="176"/>
      <c r="AZ270" s="176"/>
      <c r="BA270" s="176"/>
      <c r="BB270" s="176">
        <v>0</v>
      </c>
      <c r="BC270" s="176"/>
      <c r="BD270" s="176"/>
      <c r="BE270" s="176"/>
      <c r="BF270" s="176"/>
      <c r="BG270" s="176">
        <f>IF(ISNUMBER(Z270),Z270,0)+IF(ISNUMBER(AK270),AK270,0)</f>
        <v>13987</v>
      </c>
      <c r="BH270" s="176"/>
      <c r="BI270" s="176"/>
      <c r="BJ270" s="176"/>
      <c r="BK270" s="176"/>
      <c r="BL270" s="176"/>
    </row>
    <row r="271" spans="1:79" s="135" customFormat="1" ht="12.75" customHeight="1" x14ac:dyDescent="0.2">
      <c r="A271" s="169">
        <v>2240</v>
      </c>
      <c r="B271" s="169"/>
      <c r="C271" s="169"/>
      <c r="D271" s="169"/>
      <c r="E271" s="169"/>
      <c r="F271" s="169"/>
      <c r="G271" s="129" t="s">
        <v>252</v>
      </c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1"/>
      <c r="T271" s="176">
        <v>10000</v>
      </c>
      <c r="U271" s="176"/>
      <c r="V271" s="176"/>
      <c r="W271" s="176"/>
      <c r="X271" s="176"/>
      <c r="Y271" s="176"/>
      <c r="Z271" s="176">
        <v>9900</v>
      </c>
      <c r="AA271" s="176"/>
      <c r="AB271" s="176"/>
      <c r="AC271" s="176"/>
      <c r="AD271" s="176"/>
      <c r="AE271" s="176">
        <v>0</v>
      </c>
      <c r="AF271" s="176"/>
      <c r="AG271" s="176"/>
      <c r="AH271" s="176"/>
      <c r="AI271" s="176"/>
      <c r="AJ271" s="176"/>
      <c r="AK271" s="176">
        <v>0</v>
      </c>
      <c r="AL271" s="176"/>
      <c r="AM271" s="176"/>
      <c r="AN271" s="176"/>
      <c r="AO271" s="176"/>
      <c r="AP271" s="176"/>
      <c r="AQ271" s="176">
        <f>IF(ISNUMBER(AK271),AK271,0)-IF(ISNUMBER(AE271),AE271,0)</f>
        <v>0</v>
      </c>
      <c r="AR271" s="176"/>
      <c r="AS271" s="176"/>
      <c r="AT271" s="176"/>
      <c r="AU271" s="176"/>
      <c r="AV271" s="176"/>
      <c r="AW271" s="176">
        <v>0</v>
      </c>
      <c r="AX271" s="176"/>
      <c r="AY271" s="176"/>
      <c r="AZ271" s="176"/>
      <c r="BA271" s="176"/>
      <c r="BB271" s="176">
        <v>0</v>
      </c>
      <c r="BC271" s="176"/>
      <c r="BD271" s="176"/>
      <c r="BE271" s="176"/>
      <c r="BF271" s="176"/>
      <c r="BG271" s="176">
        <f>IF(ISNUMBER(Z271),Z271,0)+IF(ISNUMBER(AK271),AK271,0)</f>
        <v>9900</v>
      </c>
      <c r="BH271" s="176"/>
      <c r="BI271" s="176"/>
      <c r="BJ271" s="176"/>
      <c r="BK271" s="176"/>
      <c r="BL271" s="176"/>
    </row>
    <row r="272" spans="1:79" s="135" customFormat="1" ht="12.75" customHeight="1" x14ac:dyDescent="0.2">
      <c r="A272" s="169">
        <v>2250</v>
      </c>
      <c r="B272" s="169"/>
      <c r="C272" s="169"/>
      <c r="D272" s="169"/>
      <c r="E272" s="169"/>
      <c r="F272" s="169"/>
      <c r="G272" s="129" t="s">
        <v>253</v>
      </c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1"/>
      <c r="T272" s="176">
        <v>800</v>
      </c>
      <c r="U272" s="176"/>
      <c r="V272" s="176"/>
      <c r="W272" s="176"/>
      <c r="X272" s="176"/>
      <c r="Y272" s="176"/>
      <c r="Z272" s="176">
        <v>600</v>
      </c>
      <c r="AA272" s="176"/>
      <c r="AB272" s="176"/>
      <c r="AC272" s="176"/>
      <c r="AD272" s="176"/>
      <c r="AE272" s="176">
        <v>0</v>
      </c>
      <c r="AF272" s="176"/>
      <c r="AG272" s="176"/>
      <c r="AH272" s="176"/>
      <c r="AI272" s="176"/>
      <c r="AJ272" s="176"/>
      <c r="AK272" s="176">
        <v>0</v>
      </c>
      <c r="AL272" s="176"/>
      <c r="AM272" s="176"/>
      <c r="AN272" s="176"/>
      <c r="AO272" s="176"/>
      <c r="AP272" s="176"/>
      <c r="AQ272" s="176">
        <f>IF(ISNUMBER(AK272),AK272,0)-IF(ISNUMBER(AE272),AE272,0)</f>
        <v>0</v>
      </c>
      <c r="AR272" s="176"/>
      <c r="AS272" s="176"/>
      <c r="AT272" s="176"/>
      <c r="AU272" s="176"/>
      <c r="AV272" s="176"/>
      <c r="AW272" s="176">
        <v>0</v>
      </c>
      <c r="AX272" s="176"/>
      <c r="AY272" s="176"/>
      <c r="AZ272" s="176"/>
      <c r="BA272" s="176"/>
      <c r="BB272" s="176">
        <v>0</v>
      </c>
      <c r="BC272" s="176"/>
      <c r="BD272" s="176"/>
      <c r="BE272" s="176"/>
      <c r="BF272" s="176"/>
      <c r="BG272" s="176">
        <f>IF(ISNUMBER(Z272),Z272,0)+IF(ISNUMBER(AK272),AK272,0)</f>
        <v>600</v>
      </c>
      <c r="BH272" s="176"/>
      <c r="BI272" s="176"/>
      <c r="BJ272" s="176"/>
      <c r="BK272" s="176"/>
      <c r="BL272" s="176"/>
    </row>
    <row r="273" spans="1:79" s="135" customFormat="1" ht="12.75" customHeight="1" x14ac:dyDescent="0.2">
      <c r="A273" s="169">
        <v>2271</v>
      </c>
      <c r="B273" s="169"/>
      <c r="C273" s="169"/>
      <c r="D273" s="169"/>
      <c r="E273" s="169"/>
      <c r="F273" s="169"/>
      <c r="G273" s="129" t="s">
        <v>254</v>
      </c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1"/>
      <c r="T273" s="176">
        <v>19500</v>
      </c>
      <c r="U273" s="176"/>
      <c r="V273" s="176"/>
      <c r="W273" s="176"/>
      <c r="X273" s="176"/>
      <c r="Y273" s="176"/>
      <c r="Z273" s="176">
        <v>17997.93</v>
      </c>
      <c r="AA273" s="176"/>
      <c r="AB273" s="176"/>
      <c r="AC273" s="176"/>
      <c r="AD273" s="176"/>
      <c r="AE273" s="176">
        <v>0</v>
      </c>
      <c r="AF273" s="176"/>
      <c r="AG273" s="176"/>
      <c r="AH273" s="176"/>
      <c r="AI273" s="176"/>
      <c r="AJ273" s="176"/>
      <c r="AK273" s="176">
        <v>0</v>
      </c>
      <c r="AL273" s="176"/>
      <c r="AM273" s="176"/>
      <c r="AN273" s="176"/>
      <c r="AO273" s="176"/>
      <c r="AP273" s="176"/>
      <c r="AQ273" s="176">
        <f>IF(ISNUMBER(AK273),AK273,0)-IF(ISNUMBER(AE273),AE273,0)</f>
        <v>0</v>
      </c>
      <c r="AR273" s="176"/>
      <c r="AS273" s="176"/>
      <c r="AT273" s="176"/>
      <c r="AU273" s="176"/>
      <c r="AV273" s="176"/>
      <c r="AW273" s="176">
        <v>0</v>
      </c>
      <c r="AX273" s="176"/>
      <c r="AY273" s="176"/>
      <c r="AZ273" s="176"/>
      <c r="BA273" s="176"/>
      <c r="BB273" s="176">
        <v>0</v>
      </c>
      <c r="BC273" s="176"/>
      <c r="BD273" s="176"/>
      <c r="BE273" s="176"/>
      <c r="BF273" s="176"/>
      <c r="BG273" s="176">
        <f>IF(ISNUMBER(Z273),Z273,0)+IF(ISNUMBER(AK273),AK273,0)</f>
        <v>17997.93</v>
      </c>
      <c r="BH273" s="176"/>
      <c r="BI273" s="176"/>
      <c r="BJ273" s="176"/>
      <c r="BK273" s="176"/>
      <c r="BL273" s="176"/>
    </row>
    <row r="274" spans="1:79" s="135" customFormat="1" ht="25.5" customHeight="1" x14ac:dyDescent="0.2">
      <c r="A274" s="169">
        <v>2272</v>
      </c>
      <c r="B274" s="169"/>
      <c r="C274" s="169"/>
      <c r="D274" s="169"/>
      <c r="E274" s="169"/>
      <c r="F274" s="169"/>
      <c r="G274" s="129" t="s">
        <v>255</v>
      </c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1"/>
      <c r="T274" s="176">
        <v>1600</v>
      </c>
      <c r="U274" s="176"/>
      <c r="V274" s="176"/>
      <c r="W274" s="176"/>
      <c r="X274" s="176"/>
      <c r="Y274" s="176"/>
      <c r="Z274" s="176">
        <v>1464</v>
      </c>
      <c r="AA274" s="176"/>
      <c r="AB274" s="176"/>
      <c r="AC274" s="176"/>
      <c r="AD274" s="176"/>
      <c r="AE274" s="176">
        <v>0</v>
      </c>
      <c r="AF274" s="176"/>
      <c r="AG274" s="176"/>
      <c r="AH274" s="176"/>
      <c r="AI274" s="176"/>
      <c r="AJ274" s="176"/>
      <c r="AK274" s="176">
        <v>0</v>
      </c>
      <c r="AL274" s="176"/>
      <c r="AM274" s="176"/>
      <c r="AN274" s="176"/>
      <c r="AO274" s="176"/>
      <c r="AP274" s="176"/>
      <c r="AQ274" s="176">
        <f>IF(ISNUMBER(AK274),AK274,0)-IF(ISNUMBER(AE274),AE274,0)</f>
        <v>0</v>
      </c>
      <c r="AR274" s="176"/>
      <c r="AS274" s="176"/>
      <c r="AT274" s="176"/>
      <c r="AU274" s="176"/>
      <c r="AV274" s="176"/>
      <c r="AW274" s="176">
        <v>0</v>
      </c>
      <c r="AX274" s="176"/>
      <c r="AY274" s="176"/>
      <c r="AZ274" s="176"/>
      <c r="BA274" s="176"/>
      <c r="BB274" s="176">
        <v>0</v>
      </c>
      <c r="BC274" s="176"/>
      <c r="BD274" s="176"/>
      <c r="BE274" s="176"/>
      <c r="BF274" s="176"/>
      <c r="BG274" s="176">
        <f>IF(ISNUMBER(Z274),Z274,0)+IF(ISNUMBER(AK274),AK274,0)</f>
        <v>1464</v>
      </c>
      <c r="BH274" s="176"/>
      <c r="BI274" s="176"/>
      <c r="BJ274" s="176"/>
      <c r="BK274" s="176"/>
      <c r="BL274" s="176"/>
    </row>
    <row r="275" spans="1:79" s="135" customFormat="1" ht="12.75" customHeight="1" x14ac:dyDescent="0.2">
      <c r="A275" s="169">
        <v>2273</v>
      </c>
      <c r="B275" s="169"/>
      <c r="C275" s="169"/>
      <c r="D275" s="169"/>
      <c r="E275" s="169"/>
      <c r="F275" s="169"/>
      <c r="G275" s="129" t="s">
        <v>256</v>
      </c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1"/>
      <c r="T275" s="176">
        <v>3200</v>
      </c>
      <c r="U275" s="176"/>
      <c r="V275" s="176"/>
      <c r="W275" s="176"/>
      <c r="X275" s="176"/>
      <c r="Y275" s="176"/>
      <c r="Z275" s="176">
        <v>3115.74</v>
      </c>
      <c r="AA275" s="176"/>
      <c r="AB275" s="176"/>
      <c r="AC275" s="176"/>
      <c r="AD275" s="176"/>
      <c r="AE275" s="176">
        <v>0</v>
      </c>
      <c r="AF275" s="176"/>
      <c r="AG275" s="176"/>
      <c r="AH275" s="176"/>
      <c r="AI275" s="176"/>
      <c r="AJ275" s="176"/>
      <c r="AK275" s="176">
        <v>0</v>
      </c>
      <c r="AL275" s="176"/>
      <c r="AM275" s="176"/>
      <c r="AN275" s="176"/>
      <c r="AO275" s="176"/>
      <c r="AP275" s="176"/>
      <c r="AQ275" s="176">
        <f>IF(ISNUMBER(AK275),AK275,0)-IF(ISNUMBER(AE275),AE275,0)</f>
        <v>0</v>
      </c>
      <c r="AR275" s="176"/>
      <c r="AS275" s="176"/>
      <c r="AT275" s="176"/>
      <c r="AU275" s="176"/>
      <c r="AV275" s="176"/>
      <c r="AW275" s="176">
        <v>0</v>
      </c>
      <c r="AX275" s="176"/>
      <c r="AY275" s="176"/>
      <c r="AZ275" s="176"/>
      <c r="BA275" s="176"/>
      <c r="BB275" s="176">
        <v>0</v>
      </c>
      <c r="BC275" s="176"/>
      <c r="BD275" s="176"/>
      <c r="BE275" s="176"/>
      <c r="BF275" s="176"/>
      <c r="BG275" s="176">
        <f>IF(ISNUMBER(Z275),Z275,0)+IF(ISNUMBER(AK275),AK275,0)</f>
        <v>3115.74</v>
      </c>
      <c r="BH275" s="176"/>
      <c r="BI275" s="176"/>
      <c r="BJ275" s="176"/>
      <c r="BK275" s="176"/>
      <c r="BL275" s="176"/>
    </row>
    <row r="276" spans="1:79" s="135" customFormat="1" ht="25.5" customHeight="1" x14ac:dyDescent="0.2">
      <c r="A276" s="169">
        <v>2275</v>
      </c>
      <c r="B276" s="169"/>
      <c r="C276" s="169"/>
      <c r="D276" s="169"/>
      <c r="E276" s="169"/>
      <c r="F276" s="169"/>
      <c r="G276" s="129" t="s">
        <v>257</v>
      </c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1"/>
      <c r="T276" s="176">
        <v>150</v>
      </c>
      <c r="U276" s="176"/>
      <c r="V276" s="176"/>
      <c r="W276" s="176"/>
      <c r="X276" s="176"/>
      <c r="Y276" s="176"/>
      <c r="Z276" s="176">
        <v>120</v>
      </c>
      <c r="AA276" s="176"/>
      <c r="AB276" s="176"/>
      <c r="AC276" s="176"/>
      <c r="AD276" s="176"/>
      <c r="AE276" s="176">
        <v>0</v>
      </c>
      <c r="AF276" s="176"/>
      <c r="AG276" s="176"/>
      <c r="AH276" s="176"/>
      <c r="AI276" s="176"/>
      <c r="AJ276" s="176"/>
      <c r="AK276" s="176">
        <v>0</v>
      </c>
      <c r="AL276" s="176"/>
      <c r="AM276" s="176"/>
      <c r="AN276" s="176"/>
      <c r="AO276" s="176"/>
      <c r="AP276" s="176"/>
      <c r="AQ276" s="176">
        <f>IF(ISNUMBER(AK276),AK276,0)-IF(ISNUMBER(AE276),AE276,0)</f>
        <v>0</v>
      </c>
      <c r="AR276" s="176"/>
      <c r="AS276" s="176"/>
      <c r="AT276" s="176"/>
      <c r="AU276" s="176"/>
      <c r="AV276" s="176"/>
      <c r="AW276" s="176">
        <v>0</v>
      </c>
      <c r="AX276" s="176"/>
      <c r="AY276" s="176"/>
      <c r="AZ276" s="176"/>
      <c r="BA276" s="176"/>
      <c r="BB276" s="176">
        <v>0</v>
      </c>
      <c r="BC276" s="176"/>
      <c r="BD276" s="176"/>
      <c r="BE276" s="176"/>
      <c r="BF276" s="176"/>
      <c r="BG276" s="176">
        <f>IF(ISNUMBER(Z276),Z276,0)+IF(ISNUMBER(AK276),AK276,0)</f>
        <v>120</v>
      </c>
      <c r="BH276" s="176"/>
      <c r="BI276" s="176"/>
      <c r="BJ276" s="176"/>
      <c r="BK276" s="176"/>
      <c r="BL276" s="176"/>
    </row>
    <row r="277" spans="1:79" s="9" customFormat="1" ht="12.75" customHeight="1" x14ac:dyDescent="0.2">
      <c r="A277" s="118"/>
      <c r="B277" s="118"/>
      <c r="C277" s="118"/>
      <c r="D277" s="118"/>
      <c r="E277" s="118"/>
      <c r="F277" s="118"/>
      <c r="G277" s="136" t="s">
        <v>179</v>
      </c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8"/>
      <c r="T277" s="175">
        <v>900250</v>
      </c>
      <c r="U277" s="175"/>
      <c r="V277" s="175"/>
      <c r="W277" s="175"/>
      <c r="X277" s="175"/>
      <c r="Y277" s="175"/>
      <c r="Z277" s="175">
        <v>874331.61</v>
      </c>
      <c r="AA277" s="175"/>
      <c r="AB277" s="175"/>
      <c r="AC277" s="175"/>
      <c r="AD277" s="175"/>
      <c r="AE277" s="175">
        <v>0</v>
      </c>
      <c r="AF277" s="175"/>
      <c r="AG277" s="175"/>
      <c r="AH277" s="175"/>
      <c r="AI277" s="175"/>
      <c r="AJ277" s="175"/>
      <c r="AK277" s="175">
        <v>0</v>
      </c>
      <c r="AL277" s="175"/>
      <c r="AM277" s="175"/>
      <c r="AN277" s="175"/>
      <c r="AO277" s="175"/>
      <c r="AP277" s="175"/>
      <c r="AQ277" s="175">
        <f>IF(ISNUMBER(AK277),AK277,0)-IF(ISNUMBER(AE277),AE277,0)</f>
        <v>0</v>
      </c>
      <c r="AR277" s="175"/>
      <c r="AS277" s="175"/>
      <c r="AT277" s="175"/>
      <c r="AU277" s="175"/>
      <c r="AV277" s="175"/>
      <c r="AW277" s="175">
        <v>0</v>
      </c>
      <c r="AX277" s="175"/>
      <c r="AY277" s="175"/>
      <c r="AZ277" s="175"/>
      <c r="BA277" s="175"/>
      <c r="BB277" s="175">
        <v>0</v>
      </c>
      <c r="BC277" s="175"/>
      <c r="BD277" s="175"/>
      <c r="BE277" s="175"/>
      <c r="BF277" s="175"/>
      <c r="BG277" s="175">
        <f>IF(ISNUMBER(Z277),Z277,0)+IF(ISNUMBER(AK277),AK277,0)</f>
        <v>874331.61</v>
      </c>
      <c r="BH277" s="175"/>
      <c r="BI277" s="175"/>
      <c r="BJ277" s="175"/>
      <c r="BK277" s="175"/>
      <c r="BL277" s="175"/>
    </row>
    <row r="279" spans="1:79" ht="14.25" customHeight="1" x14ac:dyDescent="0.2">
      <c r="A279" s="67" t="s">
        <v>330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</row>
    <row r="280" spans="1:79" ht="15" customHeight="1" x14ac:dyDescent="0.2">
      <c r="A280" s="62" t="s">
        <v>238</v>
      </c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</row>
    <row r="281" spans="1:79" ht="18" customHeight="1" x14ac:dyDescent="0.2">
      <c r="A281" s="57" t="s">
        <v>166</v>
      </c>
      <c r="B281" s="57"/>
      <c r="C281" s="57"/>
      <c r="D281" s="57"/>
      <c r="E281" s="57"/>
      <c r="F281" s="57"/>
      <c r="G281" s="57" t="s">
        <v>20</v>
      </c>
      <c r="H281" s="57"/>
      <c r="I281" s="57"/>
      <c r="J281" s="57"/>
      <c r="K281" s="57"/>
      <c r="L281" s="57"/>
      <c r="M281" s="57"/>
      <c r="N281" s="57"/>
      <c r="O281" s="57"/>
      <c r="P281" s="57"/>
      <c r="Q281" s="57" t="s">
        <v>317</v>
      </c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 t="s">
        <v>327</v>
      </c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</row>
    <row r="282" spans="1:79" ht="42.95" customHeight="1" x14ac:dyDescent="0.2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 t="s">
        <v>171</v>
      </c>
      <c r="R282" s="57"/>
      <c r="S282" s="57"/>
      <c r="T282" s="57"/>
      <c r="U282" s="57"/>
      <c r="V282" s="74" t="s">
        <v>172</v>
      </c>
      <c r="W282" s="74"/>
      <c r="X282" s="74"/>
      <c r="Y282" s="74"/>
      <c r="Z282" s="57" t="s">
        <v>173</v>
      </c>
      <c r="AA282" s="57"/>
      <c r="AB282" s="57"/>
      <c r="AC282" s="57"/>
      <c r="AD282" s="57"/>
      <c r="AE282" s="57"/>
      <c r="AF282" s="57"/>
      <c r="AG282" s="57"/>
      <c r="AH282" s="57"/>
      <c r="AI282" s="57"/>
      <c r="AJ282" s="57" t="s">
        <v>174</v>
      </c>
      <c r="AK282" s="57"/>
      <c r="AL282" s="57"/>
      <c r="AM282" s="57"/>
      <c r="AN282" s="57"/>
      <c r="AO282" s="57" t="s">
        <v>21</v>
      </c>
      <c r="AP282" s="57"/>
      <c r="AQ282" s="57"/>
      <c r="AR282" s="57"/>
      <c r="AS282" s="57"/>
      <c r="AT282" s="74" t="s">
        <v>175</v>
      </c>
      <c r="AU282" s="74"/>
      <c r="AV282" s="74"/>
      <c r="AW282" s="74"/>
      <c r="AX282" s="57" t="s">
        <v>173</v>
      </c>
      <c r="AY282" s="57"/>
      <c r="AZ282" s="57"/>
      <c r="BA282" s="57"/>
      <c r="BB282" s="57"/>
      <c r="BC282" s="57"/>
      <c r="BD282" s="57"/>
      <c r="BE282" s="57"/>
      <c r="BF282" s="57"/>
      <c r="BG282" s="57"/>
      <c r="BH282" s="57" t="s">
        <v>176</v>
      </c>
      <c r="BI282" s="57"/>
      <c r="BJ282" s="57"/>
      <c r="BK282" s="57"/>
      <c r="BL282" s="57"/>
    </row>
    <row r="283" spans="1:79" ht="63" customHeight="1" x14ac:dyDescent="0.2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74"/>
      <c r="W283" s="74"/>
      <c r="X283" s="74"/>
      <c r="Y283" s="74"/>
      <c r="Z283" s="57" t="s">
        <v>18</v>
      </c>
      <c r="AA283" s="57"/>
      <c r="AB283" s="57"/>
      <c r="AC283" s="57"/>
      <c r="AD283" s="57"/>
      <c r="AE283" s="57" t="s">
        <v>17</v>
      </c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74"/>
      <c r="AU283" s="74"/>
      <c r="AV283" s="74"/>
      <c r="AW283" s="74"/>
      <c r="AX283" s="57" t="s">
        <v>18</v>
      </c>
      <c r="AY283" s="57"/>
      <c r="AZ283" s="57"/>
      <c r="BA283" s="57"/>
      <c r="BB283" s="57"/>
      <c r="BC283" s="57" t="s">
        <v>17</v>
      </c>
      <c r="BD283" s="57"/>
      <c r="BE283" s="57"/>
      <c r="BF283" s="57"/>
      <c r="BG283" s="57"/>
      <c r="BH283" s="57"/>
      <c r="BI283" s="57"/>
      <c r="BJ283" s="57"/>
      <c r="BK283" s="57"/>
      <c r="BL283" s="57"/>
    </row>
    <row r="284" spans="1:79" ht="15" customHeight="1" x14ac:dyDescent="0.2">
      <c r="A284" s="57">
        <v>1</v>
      </c>
      <c r="B284" s="57"/>
      <c r="C284" s="57"/>
      <c r="D284" s="57"/>
      <c r="E284" s="57"/>
      <c r="F284" s="57"/>
      <c r="G284" s="57">
        <v>2</v>
      </c>
      <c r="H284" s="57"/>
      <c r="I284" s="57"/>
      <c r="J284" s="57"/>
      <c r="K284" s="57"/>
      <c r="L284" s="57"/>
      <c r="M284" s="57"/>
      <c r="N284" s="57"/>
      <c r="O284" s="57"/>
      <c r="P284" s="57"/>
      <c r="Q284" s="57">
        <v>3</v>
      </c>
      <c r="R284" s="57"/>
      <c r="S284" s="57"/>
      <c r="T284" s="57"/>
      <c r="U284" s="57"/>
      <c r="V284" s="57">
        <v>4</v>
      </c>
      <c r="W284" s="57"/>
      <c r="X284" s="57"/>
      <c r="Y284" s="57"/>
      <c r="Z284" s="57">
        <v>5</v>
      </c>
      <c r="AA284" s="57"/>
      <c r="AB284" s="57"/>
      <c r="AC284" s="57"/>
      <c r="AD284" s="57"/>
      <c r="AE284" s="57">
        <v>6</v>
      </c>
      <c r="AF284" s="57"/>
      <c r="AG284" s="57"/>
      <c r="AH284" s="57"/>
      <c r="AI284" s="57"/>
      <c r="AJ284" s="57">
        <v>7</v>
      </c>
      <c r="AK284" s="57"/>
      <c r="AL284" s="57"/>
      <c r="AM284" s="57"/>
      <c r="AN284" s="57"/>
      <c r="AO284" s="57">
        <v>8</v>
      </c>
      <c r="AP284" s="57"/>
      <c r="AQ284" s="57"/>
      <c r="AR284" s="57"/>
      <c r="AS284" s="57"/>
      <c r="AT284" s="57">
        <v>9</v>
      </c>
      <c r="AU284" s="57"/>
      <c r="AV284" s="57"/>
      <c r="AW284" s="57"/>
      <c r="AX284" s="57">
        <v>10</v>
      </c>
      <c r="AY284" s="57"/>
      <c r="AZ284" s="57"/>
      <c r="BA284" s="57"/>
      <c r="BB284" s="57"/>
      <c r="BC284" s="57">
        <v>11</v>
      </c>
      <c r="BD284" s="57"/>
      <c r="BE284" s="57"/>
      <c r="BF284" s="57"/>
      <c r="BG284" s="57"/>
      <c r="BH284" s="57">
        <v>12</v>
      </c>
      <c r="BI284" s="57"/>
      <c r="BJ284" s="57"/>
      <c r="BK284" s="57"/>
      <c r="BL284" s="57"/>
    </row>
    <row r="285" spans="1:79" s="2" customFormat="1" ht="12" hidden="1" customHeight="1" x14ac:dyDescent="0.2">
      <c r="A285" s="60" t="s">
        <v>85</v>
      </c>
      <c r="B285" s="60"/>
      <c r="C285" s="60"/>
      <c r="D285" s="60"/>
      <c r="E285" s="60"/>
      <c r="F285" s="60"/>
      <c r="G285" s="98" t="s">
        <v>78</v>
      </c>
      <c r="H285" s="98"/>
      <c r="I285" s="98"/>
      <c r="J285" s="98"/>
      <c r="K285" s="98"/>
      <c r="L285" s="98"/>
      <c r="M285" s="98"/>
      <c r="N285" s="98"/>
      <c r="O285" s="98"/>
      <c r="P285" s="98"/>
      <c r="Q285" s="59" t="s">
        <v>101</v>
      </c>
      <c r="R285" s="59"/>
      <c r="S285" s="59"/>
      <c r="T285" s="59"/>
      <c r="U285" s="59"/>
      <c r="V285" s="59" t="s">
        <v>102</v>
      </c>
      <c r="W285" s="59"/>
      <c r="X285" s="59"/>
      <c r="Y285" s="59"/>
      <c r="Z285" s="59" t="s">
        <v>103</v>
      </c>
      <c r="AA285" s="59"/>
      <c r="AB285" s="59"/>
      <c r="AC285" s="59"/>
      <c r="AD285" s="59"/>
      <c r="AE285" s="59" t="s">
        <v>104</v>
      </c>
      <c r="AF285" s="59"/>
      <c r="AG285" s="59"/>
      <c r="AH285" s="59"/>
      <c r="AI285" s="59"/>
      <c r="AJ285" s="99" t="s">
        <v>124</v>
      </c>
      <c r="AK285" s="59"/>
      <c r="AL285" s="59"/>
      <c r="AM285" s="59"/>
      <c r="AN285" s="59"/>
      <c r="AO285" s="59" t="s">
        <v>105</v>
      </c>
      <c r="AP285" s="59"/>
      <c r="AQ285" s="59"/>
      <c r="AR285" s="59"/>
      <c r="AS285" s="59"/>
      <c r="AT285" s="99" t="s">
        <v>125</v>
      </c>
      <c r="AU285" s="59"/>
      <c r="AV285" s="59"/>
      <c r="AW285" s="59"/>
      <c r="AX285" s="59" t="s">
        <v>106</v>
      </c>
      <c r="AY285" s="59"/>
      <c r="AZ285" s="59"/>
      <c r="BA285" s="59"/>
      <c r="BB285" s="59"/>
      <c r="BC285" s="59" t="s">
        <v>107</v>
      </c>
      <c r="BD285" s="59"/>
      <c r="BE285" s="59"/>
      <c r="BF285" s="59"/>
      <c r="BG285" s="59"/>
      <c r="BH285" s="99" t="s">
        <v>124</v>
      </c>
      <c r="BI285" s="59"/>
      <c r="BJ285" s="59"/>
      <c r="BK285" s="59"/>
      <c r="BL285" s="59"/>
      <c r="CA285" s="2" t="s">
        <v>60</v>
      </c>
    </row>
    <row r="286" spans="1:79" s="135" customFormat="1" ht="12.75" customHeight="1" x14ac:dyDescent="0.2">
      <c r="A286" s="169">
        <v>2111</v>
      </c>
      <c r="B286" s="169"/>
      <c r="C286" s="169"/>
      <c r="D286" s="169"/>
      <c r="E286" s="169"/>
      <c r="F286" s="169"/>
      <c r="G286" s="129" t="s">
        <v>249</v>
      </c>
      <c r="H286" s="130"/>
      <c r="I286" s="130"/>
      <c r="J286" s="130"/>
      <c r="K286" s="130"/>
      <c r="L286" s="130"/>
      <c r="M286" s="130"/>
      <c r="N286" s="130"/>
      <c r="O286" s="130"/>
      <c r="P286" s="131"/>
      <c r="Q286" s="176">
        <v>782940</v>
      </c>
      <c r="R286" s="176"/>
      <c r="S286" s="176"/>
      <c r="T286" s="176"/>
      <c r="U286" s="176"/>
      <c r="V286" s="176">
        <v>0</v>
      </c>
      <c r="W286" s="176"/>
      <c r="X286" s="176"/>
      <c r="Y286" s="176"/>
      <c r="Z286" s="176">
        <v>0</v>
      </c>
      <c r="AA286" s="176"/>
      <c r="AB286" s="176"/>
      <c r="AC286" s="176"/>
      <c r="AD286" s="176"/>
      <c r="AE286" s="176">
        <v>0</v>
      </c>
      <c r="AF286" s="176"/>
      <c r="AG286" s="176"/>
      <c r="AH286" s="176"/>
      <c r="AI286" s="176"/>
      <c r="AJ286" s="176">
        <f>IF(ISNUMBER(Q286),Q286,0)-IF(ISNUMBER(Z286),Z286,0)</f>
        <v>782940</v>
      </c>
      <c r="AK286" s="176"/>
      <c r="AL286" s="176"/>
      <c r="AM286" s="176"/>
      <c r="AN286" s="176"/>
      <c r="AO286" s="176">
        <v>797500</v>
      </c>
      <c r="AP286" s="176"/>
      <c r="AQ286" s="176"/>
      <c r="AR286" s="176"/>
      <c r="AS286" s="176"/>
      <c r="AT286" s="176">
        <f>IF(ISNUMBER(V286),V286,0)-IF(ISNUMBER(Z286),Z286,0)-IF(ISNUMBER(AE286),AE286,0)</f>
        <v>0</v>
      </c>
      <c r="AU286" s="176"/>
      <c r="AV286" s="176"/>
      <c r="AW286" s="176"/>
      <c r="AX286" s="176">
        <v>0</v>
      </c>
      <c r="AY286" s="176"/>
      <c r="AZ286" s="176"/>
      <c r="BA286" s="176"/>
      <c r="BB286" s="176"/>
      <c r="BC286" s="176">
        <v>0</v>
      </c>
      <c r="BD286" s="176"/>
      <c r="BE286" s="176"/>
      <c r="BF286" s="176"/>
      <c r="BG286" s="176"/>
      <c r="BH286" s="176">
        <f>IF(ISNUMBER(AO286),AO286,0)-IF(ISNUMBER(AX286),AX286,0)</f>
        <v>797500</v>
      </c>
      <c r="BI286" s="176"/>
      <c r="BJ286" s="176"/>
      <c r="BK286" s="176"/>
      <c r="BL286" s="176"/>
      <c r="CA286" s="135" t="s">
        <v>61</v>
      </c>
    </row>
    <row r="287" spans="1:79" s="135" customFormat="1" ht="12.75" customHeight="1" x14ac:dyDescent="0.2">
      <c r="A287" s="169">
        <v>2120</v>
      </c>
      <c r="B287" s="169"/>
      <c r="C287" s="169"/>
      <c r="D287" s="169"/>
      <c r="E287" s="169"/>
      <c r="F287" s="169"/>
      <c r="G287" s="129" t="s">
        <v>250</v>
      </c>
      <c r="H287" s="130"/>
      <c r="I287" s="130"/>
      <c r="J287" s="130"/>
      <c r="K287" s="130"/>
      <c r="L287" s="130"/>
      <c r="M287" s="130"/>
      <c r="N287" s="130"/>
      <c r="O287" s="130"/>
      <c r="P287" s="131"/>
      <c r="Q287" s="176">
        <v>172300</v>
      </c>
      <c r="R287" s="176"/>
      <c r="S287" s="176"/>
      <c r="T287" s="176"/>
      <c r="U287" s="176"/>
      <c r="V287" s="176">
        <v>0</v>
      </c>
      <c r="W287" s="176"/>
      <c r="X287" s="176"/>
      <c r="Y287" s="176"/>
      <c r="Z287" s="176">
        <v>0</v>
      </c>
      <c r="AA287" s="176"/>
      <c r="AB287" s="176"/>
      <c r="AC287" s="176"/>
      <c r="AD287" s="176"/>
      <c r="AE287" s="176">
        <v>0</v>
      </c>
      <c r="AF287" s="176"/>
      <c r="AG287" s="176"/>
      <c r="AH287" s="176"/>
      <c r="AI287" s="176"/>
      <c r="AJ287" s="176">
        <f>IF(ISNUMBER(Q287),Q287,0)-IF(ISNUMBER(Z287),Z287,0)</f>
        <v>172300</v>
      </c>
      <c r="AK287" s="176"/>
      <c r="AL287" s="176"/>
      <c r="AM287" s="176"/>
      <c r="AN287" s="176"/>
      <c r="AO287" s="176">
        <v>175500</v>
      </c>
      <c r="AP287" s="176"/>
      <c r="AQ287" s="176"/>
      <c r="AR287" s="176"/>
      <c r="AS287" s="176"/>
      <c r="AT287" s="176">
        <f>IF(ISNUMBER(V287),V287,0)-IF(ISNUMBER(Z287),Z287,0)-IF(ISNUMBER(AE287),AE287,0)</f>
        <v>0</v>
      </c>
      <c r="AU287" s="176"/>
      <c r="AV287" s="176"/>
      <c r="AW287" s="176"/>
      <c r="AX287" s="176">
        <v>0</v>
      </c>
      <c r="AY287" s="176"/>
      <c r="AZ287" s="176"/>
      <c r="BA287" s="176"/>
      <c r="BB287" s="176"/>
      <c r="BC287" s="176">
        <v>0</v>
      </c>
      <c r="BD287" s="176"/>
      <c r="BE287" s="176"/>
      <c r="BF287" s="176"/>
      <c r="BG287" s="176"/>
      <c r="BH287" s="176">
        <f>IF(ISNUMBER(AO287),AO287,0)-IF(ISNUMBER(AX287),AX287,0)</f>
        <v>175500</v>
      </c>
      <c r="BI287" s="176"/>
      <c r="BJ287" s="176"/>
      <c r="BK287" s="176"/>
      <c r="BL287" s="176"/>
    </row>
    <row r="288" spans="1:79" s="135" customFormat="1" ht="25.5" customHeight="1" x14ac:dyDescent="0.2">
      <c r="A288" s="169">
        <v>2210</v>
      </c>
      <c r="B288" s="169"/>
      <c r="C288" s="169"/>
      <c r="D288" s="169"/>
      <c r="E288" s="169"/>
      <c r="F288" s="169"/>
      <c r="G288" s="129" t="s">
        <v>251</v>
      </c>
      <c r="H288" s="130"/>
      <c r="I288" s="130"/>
      <c r="J288" s="130"/>
      <c r="K288" s="130"/>
      <c r="L288" s="130"/>
      <c r="M288" s="130"/>
      <c r="N288" s="130"/>
      <c r="O288" s="130"/>
      <c r="P288" s="131"/>
      <c r="Q288" s="176">
        <v>10000</v>
      </c>
      <c r="R288" s="176"/>
      <c r="S288" s="176"/>
      <c r="T288" s="176"/>
      <c r="U288" s="176"/>
      <c r="V288" s="176">
        <v>0</v>
      </c>
      <c r="W288" s="176"/>
      <c r="X288" s="176"/>
      <c r="Y288" s="176"/>
      <c r="Z288" s="176">
        <v>0</v>
      </c>
      <c r="AA288" s="176"/>
      <c r="AB288" s="176"/>
      <c r="AC288" s="176"/>
      <c r="AD288" s="176"/>
      <c r="AE288" s="176">
        <v>0</v>
      </c>
      <c r="AF288" s="176"/>
      <c r="AG288" s="176"/>
      <c r="AH288" s="176"/>
      <c r="AI288" s="176"/>
      <c r="AJ288" s="176">
        <f>IF(ISNUMBER(Q288),Q288,0)-IF(ISNUMBER(Z288),Z288,0)</f>
        <v>10000</v>
      </c>
      <c r="AK288" s="176"/>
      <c r="AL288" s="176"/>
      <c r="AM288" s="176"/>
      <c r="AN288" s="176"/>
      <c r="AO288" s="176">
        <v>9000</v>
      </c>
      <c r="AP288" s="176"/>
      <c r="AQ288" s="176"/>
      <c r="AR288" s="176"/>
      <c r="AS288" s="176"/>
      <c r="AT288" s="176">
        <f>IF(ISNUMBER(V288),V288,0)-IF(ISNUMBER(Z288),Z288,0)-IF(ISNUMBER(AE288),AE288,0)</f>
        <v>0</v>
      </c>
      <c r="AU288" s="176"/>
      <c r="AV288" s="176"/>
      <c r="AW288" s="176"/>
      <c r="AX288" s="176">
        <v>0</v>
      </c>
      <c r="AY288" s="176"/>
      <c r="AZ288" s="176"/>
      <c r="BA288" s="176"/>
      <c r="BB288" s="176"/>
      <c r="BC288" s="176">
        <v>0</v>
      </c>
      <c r="BD288" s="176"/>
      <c r="BE288" s="176"/>
      <c r="BF288" s="176"/>
      <c r="BG288" s="176"/>
      <c r="BH288" s="176">
        <f>IF(ISNUMBER(AO288),AO288,0)-IF(ISNUMBER(AX288),AX288,0)</f>
        <v>9000</v>
      </c>
      <c r="BI288" s="176"/>
      <c r="BJ288" s="176"/>
      <c r="BK288" s="176"/>
      <c r="BL288" s="176"/>
    </row>
    <row r="289" spans="1:79" s="135" customFormat="1" ht="25.5" customHeight="1" x14ac:dyDescent="0.2">
      <c r="A289" s="169">
        <v>2240</v>
      </c>
      <c r="B289" s="169"/>
      <c r="C289" s="169"/>
      <c r="D289" s="169"/>
      <c r="E289" s="169"/>
      <c r="F289" s="169"/>
      <c r="G289" s="129" t="s">
        <v>252</v>
      </c>
      <c r="H289" s="130"/>
      <c r="I289" s="130"/>
      <c r="J289" s="130"/>
      <c r="K289" s="130"/>
      <c r="L289" s="130"/>
      <c r="M289" s="130"/>
      <c r="N289" s="130"/>
      <c r="O289" s="130"/>
      <c r="P289" s="131"/>
      <c r="Q289" s="176">
        <v>12080</v>
      </c>
      <c r="R289" s="176"/>
      <c r="S289" s="176"/>
      <c r="T289" s="176"/>
      <c r="U289" s="176"/>
      <c r="V289" s="176">
        <v>0</v>
      </c>
      <c r="W289" s="176"/>
      <c r="X289" s="176"/>
      <c r="Y289" s="176"/>
      <c r="Z289" s="176">
        <v>0</v>
      </c>
      <c r="AA289" s="176"/>
      <c r="AB289" s="176"/>
      <c r="AC289" s="176"/>
      <c r="AD289" s="176"/>
      <c r="AE289" s="176">
        <v>0</v>
      </c>
      <c r="AF289" s="176"/>
      <c r="AG289" s="176"/>
      <c r="AH289" s="176"/>
      <c r="AI289" s="176"/>
      <c r="AJ289" s="176">
        <f>IF(ISNUMBER(Q289),Q289,0)-IF(ISNUMBER(Z289),Z289,0)</f>
        <v>12080</v>
      </c>
      <c r="AK289" s="176"/>
      <c r="AL289" s="176"/>
      <c r="AM289" s="176"/>
      <c r="AN289" s="176"/>
      <c r="AO289" s="176">
        <v>15340</v>
      </c>
      <c r="AP289" s="176"/>
      <c r="AQ289" s="176"/>
      <c r="AR289" s="176"/>
      <c r="AS289" s="176"/>
      <c r="AT289" s="176">
        <f>IF(ISNUMBER(V289),V289,0)-IF(ISNUMBER(Z289),Z289,0)-IF(ISNUMBER(AE289),AE289,0)</f>
        <v>0</v>
      </c>
      <c r="AU289" s="176"/>
      <c r="AV289" s="176"/>
      <c r="AW289" s="176"/>
      <c r="AX289" s="176">
        <v>0</v>
      </c>
      <c r="AY289" s="176"/>
      <c r="AZ289" s="176"/>
      <c r="BA289" s="176"/>
      <c r="BB289" s="176"/>
      <c r="BC289" s="176">
        <v>0</v>
      </c>
      <c r="BD289" s="176"/>
      <c r="BE289" s="176"/>
      <c r="BF289" s="176"/>
      <c r="BG289" s="176"/>
      <c r="BH289" s="176">
        <f>IF(ISNUMBER(AO289),AO289,0)-IF(ISNUMBER(AX289),AX289,0)</f>
        <v>15340</v>
      </c>
      <c r="BI289" s="176"/>
      <c r="BJ289" s="176"/>
      <c r="BK289" s="176"/>
      <c r="BL289" s="176"/>
    </row>
    <row r="290" spans="1:79" s="135" customFormat="1" ht="12.75" customHeight="1" x14ac:dyDescent="0.2">
      <c r="A290" s="169">
        <v>2250</v>
      </c>
      <c r="B290" s="169"/>
      <c r="C290" s="169"/>
      <c r="D290" s="169"/>
      <c r="E290" s="169"/>
      <c r="F290" s="169"/>
      <c r="G290" s="129" t="s">
        <v>253</v>
      </c>
      <c r="H290" s="130"/>
      <c r="I290" s="130"/>
      <c r="J290" s="130"/>
      <c r="K290" s="130"/>
      <c r="L290" s="130"/>
      <c r="M290" s="130"/>
      <c r="N290" s="130"/>
      <c r="O290" s="130"/>
      <c r="P290" s="131"/>
      <c r="Q290" s="176">
        <v>5000</v>
      </c>
      <c r="R290" s="176"/>
      <c r="S290" s="176"/>
      <c r="T290" s="176"/>
      <c r="U290" s="176"/>
      <c r="V290" s="176">
        <v>0</v>
      </c>
      <c r="W290" s="176"/>
      <c r="X290" s="176"/>
      <c r="Y290" s="176"/>
      <c r="Z290" s="176">
        <v>0</v>
      </c>
      <c r="AA290" s="176"/>
      <c r="AB290" s="176"/>
      <c r="AC290" s="176"/>
      <c r="AD290" s="176"/>
      <c r="AE290" s="176">
        <v>0</v>
      </c>
      <c r="AF290" s="176"/>
      <c r="AG290" s="176"/>
      <c r="AH290" s="176"/>
      <c r="AI290" s="176"/>
      <c r="AJ290" s="176">
        <f>IF(ISNUMBER(Q290),Q290,0)-IF(ISNUMBER(Z290),Z290,0)</f>
        <v>5000</v>
      </c>
      <c r="AK290" s="176"/>
      <c r="AL290" s="176"/>
      <c r="AM290" s="176"/>
      <c r="AN290" s="176"/>
      <c r="AO290" s="176">
        <v>4500</v>
      </c>
      <c r="AP290" s="176"/>
      <c r="AQ290" s="176"/>
      <c r="AR290" s="176"/>
      <c r="AS290" s="176"/>
      <c r="AT290" s="176">
        <f>IF(ISNUMBER(V290),V290,0)-IF(ISNUMBER(Z290),Z290,0)-IF(ISNUMBER(AE290),AE290,0)</f>
        <v>0</v>
      </c>
      <c r="AU290" s="176"/>
      <c r="AV290" s="176"/>
      <c r="AW290" s="176"/>
      <c r="AX290" s="176">
        <v>0</v>
      </c>
      <c r="AY290" s="176"/>
      <c r="AZ290" s="176"/>
      <c r="BA290" s="176"/>
      <c r="BB290" s="176"/>
      <c r="BC290" s="176">
        <v>0</v>
      </c>
      <c r="BD290" s="176"/>
      <c r="BE290" s="176"/>
      <c r="BF290" s="176"/>
      <c r="BG290" s="176"/>
      <c r="BH290" s="176">
        <f>IF(ISNUMBER(AO290),AO290,0)-IF(ISNUMBER(AX290),AX290,0)</f>
        <v>4500</v>
      </c>
      <c r="BI290" s="176"/>
      <c r="BJ290" s="176"/>
      <c r="BK290" s="176"/>
      <c r="BL290" s="176"/>
    </row>
    <row r="291" spans="1:79" s="135" customFormat="1" ht="12.75" customHeight="1" x14ac:dyDescent="0.2">
      <c r="A291" s="169">
        <v>2271</v>
      </c>
      <c r="B291" s="169"/>
      <c r="C291" s="169"/>
      <c r="D291" s="169"/>
      <c r="E291" s="169"/>
      <c r="F291" s="169"/>
      <c r="G291" s="129" t="s">
        <v>254</v>
      </c>
      <c r="H291" s="130"/>
      <c r="I291" s="130"/>
      <c r="J291" s="130"/>
      <c r="K291" s="130"/>
      <c r="L291" s="130"/>
      <c r="M291" s="130"/>
      <c r="N291" s="130"/>
      <c r="O291" s="130"/>
      <c r="P291" s="131"/>
      <c r="Q291" s="176">
        <v>21760</v>
      </c>
      <c r="R291" s="176"/>
      <c r="S291" s="176"/>
      <c r="T291" s="176"/>
      <c r="U291" s="176"/>
      <c r="V291" s="176">
        <v>0</v>
      </c>
      <c r="W291" s="176"/>
      <c r="X291" s="176"/>
      <c r="Y291" s="176"/>
      <c r="Z291" s="176">
        <v>0</v>
      </c>
      <c r="AA291" s="176"/>
      <c r="AB291" s="176"/>
      <c r="AC291" s="176"/>
      <c r="AD291" s="176"/>
      <c r="AE291" s="176">
        <v>0</v>
      </c>
      <c r="AF291" s="176"/>
      <c r="AG291" s="176"/>
      <c r="AH291" s="176"/>
      <c r="AI291" s="176"/>
      <c r="AJ291" s="176">
        <f>IF(ISNUMBER(Q291),Q291,0)-IF(ISNUMBER(Z291),Z291,0)</f>
        <v>21760</v>
      </c>
      <c r="AK291" s="176"/>
      <c r="AL291" s="176"/>
      <c r="AM291" s="176"/>
      <c r="AN291" s="176"/>
      <c r="AO291" s="176">
        <v>21900</v>
      </c>
      <c r="AP291" s="176"/>
      <c r="AQ291" s="176"/>
      <c r="AR291" s="176"/>
      <c r="AS291" s="176"/>
      <c r="AT291" s="176">
        <f>IF(ISNUMBER(V291),V291,0)-IF(ISNUMBER(Z291),Z291,0)-IF(ISNUMBER(AE291),AE291,0)</f>
        <v>0</v>
      </c>
      <c r="AU291" s="176"/>
      <c r="AV291" s="176"/>
      <c r="AW291" s="176"/>
      <c r="AX291" s="176">
        <v>0</v>
      </c>
      <c r="AY291" s="176"/>
      <c r="AZ291" s="176"/>
      <c r="BA291" s="176"/>
      <c r="BB291" s="176"/>
      <c r="BC291" s="176">
        <v>0</v>
      </c>
      <c r="BD291" s="176"/>
      <c r="BE291" s="176"/>
      <c r="BF291" s="176"/>
      <c r="BG291" s="176"/>
      <c r="BH291" s="176">
        <f>IF(ISNUMBER(AO291),AO291,0)-IF(ISNUMBER(AX291),AX291,0)</f>
        <v>21900</v>
      </c>
      <c r="BI291" s="176"/>
      <c r="BJ291" s="176"/>
      <c r="BK291" s="176"/>
      <c r="BL291" s="176"/>
    </row>
    <row r="292" spans="1:79" s="135" customFormat="1" ht="25.5" customHeight="1" x14ac:dyDescent="0.2">
      <c r="A292" s="169">
        <v>2272</v>
      </c>
      <c r="B292" s="169"/>
      <c r="C292" s="169"/>
      <c r="D292" s="169"/>
      <c r="E292" s="169"/>
      <c r="F292" s="169"/>
      <c r="G292" s="129" t="s">
        <v>255</v>
      </c>
      <c r="H292" s="130"/>
      <c r="I292" s="130"/>
      <c r="J292" s="130"/>
      <c r="K292" s="130"/>
      <c r="L292" s="130"/>
      <c r="M292" s="130"/>
      <c r="N292" s="130"/>
      <c r="O292" s="130"/>
      <c r="P292" s="131"/>
      <c r="Q292" s="176">
        <v>1610</v>
      </c>
      <c r="R292" s="176"/>
      <c r="S292" s="176"/>
      <c r="T292" s="176"/>
      <c r="U292" s="176"/>
      <c r="V292" s="176">
        <v>0</v>
      </c>
      <c r="W292" s="176"/>
      <c r="X292" s="176"/>
      <c r="Y292" s="176"/>
      <c r="Z292" s="176">
        <v>0</v>
      </c>
      <c r="AA292" s="176"/>
      <c r="AB292" s="176"/>
      <c r="AC292" s="176"/>
      <c r="AD292" s="176"/>
      <c r="AE292" s="176">
        <v>0</v>
      </c>
      <c r="AF292" s="176"/>
      <c r="AG292" s="176"/>
      <c r="AH292" s="176"/>
      <c r="AI292" s="176"/>
      <c r="AJ292" s="176">
        <f>IF(ISNUMBER(Q292),Q292,0)-IF(ISNUMBER(Z292),Z292,0)</f>
        <v>1610</v>
      </c>
      <c r="AK292" s="176"/>
      <c r="AL292" s="176"/>
      <c r="AM292" s="176"/>
      <c r="AN292" s="176"/>
      <c r="AO292" s="176">
        <v>2000</v>
      </c>
      <c r="AP292" s="176"/>
      <c r="AQ292" s="176"/>
      <c r="AR292" s="176"/>
      <c r="AS292" s="176"/>
      <c r="AT292" s="176">
        <f>IF(ISNUMBER(V292),V292,0)-IF(ISNUMBER(Z292),Z292,0)-IF(ISNUMBER(AE292),AE292,0)</f>
        <v>0</v>
      </c>
      <c r="AU292" s="176"/>
      <c r="AV292" s="176"/>
      <c r="AW292" s="176"/>
      <c r="AX292" s="176">
        <v>0</v>
      </c>
      <c r="AY292" s="176"/>
      <c r="AZ292" s="176"/>
      <c r="BA292" s="176"/>
      <c r="BB292" s="176"/>
      <c r="BC292" s="176">
        <v>0</v>
      </c>
      <c r="BD292" s="176"/>
      <c r="BE292" s="176"/>
      <c r="BF292" s="176"/>
      <c r="BG292" s="176"/>
      <c r="BH292" s="176">
        <f>IF(ISNUMBER(AO292),AO292,0)-IF(ISNUMBER(AX292),AX292,0)</f>
        <v>2000</v>
      </c>
      <c r="BI292" s="176"/>
      <c r="BJ292" s="176"/>
      <c r="BK292" s="176"/>
      <c r="BL292" s="176"/>
    </row>
    <row r="293" spans="1:79" s="135" customFormat="1" ht="12.75" customHeight="1" x14ac:dyDescent="0.2">
      <c r="A293" s="169">
        <v>2273</v>
      </c>
      <c r="B293" s="169"/>
      <c r="C293" s="169"/>
      <c r="D293" s="169"/>
      <c r="E293" s="169"/>
      <c r="F293" s="169"/>
      <c r="G293" s="129" t="s">
        <v>256</v>
      </c>
      <c r="H293" s="130"/>
      <c r="I293" s="130"/>
      <c r="J293" s="130"/>
      <c r="K293" s="130"/>
      <c r="L293" s="130"/>
      <c r="M293" s="130"/>
      <c r="N293" s="130"/>
      <c r="O293" s="130"/>
      <c r="P293" s="131"/>
      <c r="Q293" s="176">
        <v>2800</v>
      </c>
      <c r="R293" s="176"/>
      <c r="S293" s="176"/>
      <c r="T293" s="176"/>
      <c r="U293" s="176"/>
      <c r="V293" s="176">
        <v>0</v>
      </c>
      <c r="W293" s="176"/>
      <c r="X293" s="176"/>
      <c r="Y293" s="176"/>
      <c r="Z293" s="176">
        <v>0</v>
      </c>
      <c r="AA293" s="176"/>
      <c r="AB293" s="176"/>
      <c r="AC293" s="176"/>
      <c r="AD293" s="176"/>
      <c r="AE293" s="176">
        <v>0</v>
      </c>
      <c r="AF293" s="176"/>
      <c r="AG293" s="176"/>
      <c r="AH293" s="176"/>
      <c r="AI293" s="176"/>
      <c r="AJ293" s="176">
        <f>IF(ISNUMBER(Q293),Q293,0)-IF(ISNUMBER(Z293),Z293,0)</f>
        <v>2800</v>
      </c>
      <c r="AK293" s="176"/>
      <c r="AL293" s="176"/>
      <c r="AM293" s="176"/>
      <c r="AN293" s="176"/>
      <c r="AO293" s="176">
        <v>4100</v>
      </c>
      <c r="AP293" s="176"/>
      <c r="AQ293" s="176"/>
      <c r="AR293" s="176"/>
      <c r="AS293" s="176"/>
      <c r="AT293" s="176">
        <f>IF(ISNUMBER(V293),V293,0)-IF(ISNUMBER(Z293),Z293,0)-IF(ISNUMBER(AE293),AE293,0)</f>
        <v>0</v>
      </c>
      <c r="AU293" s="176"/>
      <c r="AV293" s="176"/>
      <c r="AW293" s="176"/>
      <c r="AX293" s="176">
        <v>0</v>
      </c>
      <c r="AY293" s="176"/>
      <c r="AZ293" s="176"/>
      <c r="BA293" s="176"/>
      <c r="BB293" s="176"/>
      <c r="BC293" s="176">
        <v>0</v>
      </c>
      <c r="BD293" s="176"/>
      <c r="BE293" s="176"/>
      <c r="BF293" s="176"/>
      <c r="BG293" s="176"/>
      <c r="BH293" s="176">
        <f>IF(ISNUMBER(AO293),AO293,0)-IF(ISNUMBER(AX293),AX293,0)</f>
        <v>4100</v>
      </c>
      <c r="BI293" s="176"/>
      <c r="BJ293" s="176"/>
      <c r="BK293" s="176"/>
      <c r="BL293" s="176"/>
    </row>
    <row r="294" spans="1:79" s="135" customFormat="1" ht="25.5" customHeight="1" x14ac:dyDescent="0.2">
      <c r="A294" s="169">
        <v>2275</v>
      </c>
      <c r="B294" s="169"/>
      <c r="C294" s="169"/>
      <c r="D294" s="169"/>
      <c r="E294" s="169"/>
      <c r="F294" s="169"/>
      <c r="G294" s="129" t="s">
        <v>257</v>
      </c>
      <c r="H294" s="130"/>
      <c r="I294" s="130"/>
      <c r="J294" s="130"/>
      <c r="K294" s="130"/>
      <c r="L294" s="130"/>
      <c r="M294" s="130"/>
      <c r="N294" s="130"/>
      <c r="O294" s="130"/>
      <c r="P294" s="131"/>
      <c r="Q294" s="176">
        <v>310</v>
      </c>
      <c r="R294" s="176"/>
      <c r="S294" s="176"/>
      <c r="T294" s="176"/>
      <c r="U294" s="176"/>
      <c r="V294" s="176">
        <v>0</v>
      </c>
      <c r="W294" s="176"/>
      <c r="X294" s="176"/>
      <c r="Y294" s="176"/>
      <c r="Z294" s="176">
        <v>0</v>
      </c>
      <c r="AA294" s="176"/>
      <c r="AB294" s="176"/>
      <c r="AC294" s="176"/>
      <c r="AD294" s="176"/>
      <c r="AE294" s="176">
        <v>0</v>
      </c>
      <c r="AF294" s="176"/>
      <c r="AG294" s="176"/>
      <c r="AH294" s="176"/>
      <c r="AI294" s="176"/>
      <c r="AJ294" s="176">
        <f>IF(ISNUMBER(Q294),Q294,0)-IF(ISNUMBER(Z294),Z294,0)</f>
        <v>310</v>
      </c>
      <c r="AK294" s="176"/>
      <c r="AL294" s="176"/>
      <c r="AM294" s="176"/>
      <c r="AN294" s="176"/>
      <c r="AO294" s="176">
        <v>300</v>
      </c>
      <c r="AP294" s="176"/>
      <c r="AQ294" s="176"/>
      <c r="AR294" s="176"/>
      <c r="AS294" s="176"/>
      <c r="AT294" s="176">
        <f>IF(ISNUMBER(V294),V294,0)-IF(ISNUMBER(Z294),Z294,0)-IF(ISNUMBER(AE294),AE294,0)</f>
        <v>0</v>
      </c>
      <c r="AU294" s="176"/>
      <c r="AV294" s="176"/>
      <c r="AW294" s="176"/>
      <c r="AX294" s="176">
        <v>0</v>
      </c>
      <c r="AY294" s="176"/>
      <c r="AZ294" s="176"/>
      <c r="BA294" s="176"/>
      <c r="BB294" s="176"/>
      <c r="BC294" s="176">
        <v>0</v>
      </c>
      <c r="BD294" s="176"/>
      <c r="BE294" s="176"/>
      <c r="BF294" s="176"/>
      <c r="BG294" s="176"/>
      <c r="BH294" s="176">
        <f>IF(ISNUMBER(AO294),AO294,0)-IF(ISNUMBER(AX294),AX294,0)</f>
        <v>300</v>
      </c>
      <c r="BI294" s="176"/>
      <c r="BJ294" s="176"/>
      <c r="BK294" s="176"/>
      <c r="BL294" s="176"/>
    </row>
    <row r="295" spans="1:79" s="9" customFormat="1" ht="12.75" customHeight="1" x14ac:dyDescent="0.2">
      <c r="A295" s="118"/>
      <c r="B295" s="118"/>
      <c r="C295" s="118"/>
      <c r="D295" s="118"/>
      <c r="E295" s="118"/>
      <c r="F295" s="118"/>
      <c r="G295" s="136" t="s">
        <v>179</v>
      </c>
      <c r="H295" s="137"/>
      <c r="I295" s="137"/>
      <c r="J295" s="137"/>
      <c r="K295" s="137"/>
      <c r="L295" s="137"/>
      <c r="M295" s="137"/>
      <c r="N295" s="137"/>
      <c r="O295" s="137"/>
      <c r="P295" s="138"/>
      <c r="Q295" s="175">
        <v>1008800</v>
      </c>
      <c r="R295" s="175"/>
      <c r="S295" s="175"/>
      <c r="T295" s="175"/>
      <c r="U295" s="175"/>
      <c r="V295" s="175">
        <v>0</v>
      </c>
      <c r="W295" s="175"/>
      <c r="X295" s="175"/>
      <c r="Y295" s="175"/>
      <c r="Z295" s="175">
        <v>0</v>
      </c>
      <c r="AA295" s="175"/>
      <c r="AB295" s="175"/>
      <c r="AC295" s="175"/>
      <c r="AD295" s="175"/>
      <c r="AE295" s="175">
        <v>0</v>
      </c>
      <c r="AF295" s="175"/>
      <c r="AG295" s="175"/>
      <c r="AH295" s="175"/>
      <c r="AI295" s="175"/>
      <c r="AJ295" s="175">
        <f>IF(ISNUMBER(Q295),Q295,0)-IF(ISNUMBER(Z295),Z295,0)</f>
        <v>1008800</v>
      </c>
      <c r="AK295" s="175"/>
      <c r="AL295" s="175"/>
      <c r="AM295" s="175"/>
      <c r="AN295" s="175"/>
      <c r="AO295" s="175">
        <v>1030140</v>
      </c>
      <c r="AP295" s="175"/>
      <c r="AQ295" s="175"/>
      <c r="AR295" s="175"/>
      <c r="AS295" s="175"/>
      <c r="AT295" s="175">
        <f>IF(ISNUMBER(V295),V295,0)-IF(ISNUMBER(Z295),Z295,0)-IF(ISNUMBER(AE295),AE295,0)</f>
        <v>0</v>
      </c>
      <c r="AU295" s="175"/>
      <c r="AV295" s="175"/>
      <c r="AW295" s="175"/>
      <c r="AX295" s="175">
        <v>0</v>
      </c>
      <c r="AY295" s="175"/>
      <c r="AZ295" s="175"/>
      <c r="BA295" s="175"/>
      <c r="BB295" s="175"/>
      <c r="BC295" s="175">
        <v>0</v>
      </c>
      <c r="BD295" s="175"/>
      <c r="BE295" s="175"/>
      <c r="BF295" s="175"/>
      <c r="BG295" s="175"/>
      <c r="BH295" s="175">
        <f>IF(ISNUMBER(AO295),AO295,0)-IF(ISNUMBER(AX295),AX295,0)</f>
        <v>1030140</v>
      </c>
      <c r="BI295" s="175"/>
      <c r="BJ295" s="175"/>
      <c r="BK295" s="175"/>
      <c r="BL295" s="175"/>
    </row>
    <row r="297" spans="1:79" ht="14.25" customHeight="1" x14ac:dyDescent="0.2">
      <c r="A297" s="67" t="s">
        <v>318</v>
      </c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</row>
    <row r="298" spans="1:79" ht="15" customHeight="1" x14ac:dyDescent="0.2">
      <c r="A298" s="62" t="s">
        <v>238</v>
      </c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</row>
    <row r="299" spans="1:79" ht="42.95" customHeight="1" x14ac:dyDescent="0.2">
      <c r="A299" s="74" t="s">
        <v>166</v>
      </c>
      <c r="B299" s="74"/>
      <c r="C299" s="74"/>
      <c r="D299" s="74"/>
      <c r="E299" s="74"/>
      <c r="F299" s="74"/>
      <c r="G299" s="57" t="s">
        <v>20</v>
      </c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 t="s">
        <v>16</v>
      </c>
      <c r="U299" s="57"/>
      <c r="V299" s="57"/>
      <c r="W299" s="57"/>
      <c r="X299" s="57"/>
      <c r="Y299" s="57"/>
      <c r="Z299" s="57" t="s">
        <v>15</v>
      </c>
      <c r="AA299" s="57"/>
      <c r="AB299" s="57"/>
      <c r="AC299" s="57"/>
      <c r="AD299" s="57"/>
      <c r="AE299" s="57" t="s">
        <v>315</v>
      </c>
      <c r="AF299" s="57"/>
      <c r="AG299" s="57"/>
      <c r="AH299" s="57"/>
      <c r="AI299" s="57"/>
      <c r="AJ299" s="57"/>
      <c r="AK299" s="57" t="s">
        <v>319</v>
      </c>
      <c r="AL299" s="57"/>
      <c r="AM299" s="57"/>
      <c r="AN299" s="57"/>
      <c r="AO299" s="57"/>
      <c r="AP299" s="57"/>
      <c r="AQ299" s="57" t="s">
        <v>331</v>
      </c>
      <c r="AR299" s="57"/>
      <c r="AS299" s="57"/>
      <c r="AT299" s="57"/>
      <c r="AU299" s="57"/>
      <c r="AV299" s="57"/>
      <c r="AW299" s="57" t="s">
        <v>19</v>
      </c>
      <c r="AX299" s="57"/>
      <c r="AY299" s="57"/>
      <c r="AZ299" s="57"/>
      <c r="BA299" s="57"/>
      <c r="BB299" s="57"/>
      <c r="BC299" s="57"/>
      <c r="BD299" s="57"/>
      <c r="BE299" s="57" t="s">
        <v>190</v>
      </c>
      <c r="BF299" s="57"/>
      <c r="BG299" s="57"/>
      <c r="BH299" s="57"/>
      <c r="BI299" s="57"/>
      <c r="BJ299" s="57"/>
      <c r="BK299" s="57"/>
      <c r="BL299" s="57"/>
    </row>
    <row r="300" spans="1:79" ht="21.75" customHeight="1" x14ac:dyDescent="0.2">
      <c r="A300" s="74"/>
      <c r="B300" s="74"/>
      <c r="C300" s="74"/>
      <c r="D300" s="74"/>
      <c r="E300" s="74"/>
      <c r="F300" s="74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</row>
    <row r="301" spans="1:79" ht="15" customHeight="1" x14ac:dyDescent="0.2">
      <c r="A301" s="57">
        <v>1</v>
      </c>
      <c r="B301" s="57"/>
      <c r="C301" s="57"/>
      <c r="D301" s="57"/>
      <c r="E301" s="57"/>
      <c r="F301" s="57"/>
      <c r="G301" s="57">
        <v>2</v>
      </c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>
        <v>3</v>
      </c>
      <c r="U301" s="57"/>
      <c r="V301" s="57"/>
      <c r="W301" s="57"/>
      <c r="X301" s="57"/>
      <c r="Y301" s="57"/>
      <c r="Z301" s="57">
        <v>4</v>
      </c>
      <c r="AA301" s="57"/>
      <c r="AB301" s="57"/>
      <c r="AC301" s="57"/>
      <c r="AD301" s="57"/>
      <c r="AE301" s="57">
        <v>5</v>
      </c>
      <c r="AF301" s="57"/>
      <c r="AG301" s="57"/>
      <c r="AH301" s="57"/>
      <c r="AI301" s="57"/>
      <c r="AJ301" s="57"/>
      <c r="AK301" s="57">
        <v>6</v>
      </c>
      <c r="AL301" s="57"/>
      <c r="AM301" s="57"/>
      <c r="AN301" s="57"/>
      <c r="AO301" s="57"/>
      <c r="AP301" s="57"/>
      <c r="AQ301" s="57">
        <v>7</v>
      </c>
      <c r="AR301" s="57"/>
      <c r="AS301" s="57"/>
      <c r="AT301" s="57"/>
      <c r="AU301" s="57"/>
      <c r="AV301" s="57"/>
      <c r="AW301" s="60">
        <v>8</v>
      </c>
      <c r="AX301" s="60"/>
      <c r="AY301" s="60"/>
      <c r="AZ301" s="60"/>
      <c r="BA301" s="60"/>
      <c r="BB301" s="60"/>
      <c r="BC301" s="60"/>
      <c r="BD301" s="60"/>
      <c r="BE301" s="60">
        <v>9</v>
      </c>
      <c r="BF301" s="60"/>
      <c r="BG301" s="60"/>
      <c r="BH301" s="60"/>
      <c r="BI301" s="60"/>
      <c r="BJ301" s="60"/>
      <c r="BK301" s="60"/>
      <c r="BL301" s="60"/>
    </row>
    <row r="302" spans="1:79" s="2" customFormat="1" ht="18.75" hidden="1" customHeight="1" x14ac:dyDescent="0.2">
      <c r="A302" s="60" t="s">
        <v>85</v>
      </c>
      <c r="B302" s="60"/>
      <c r="C302" s="60"/>
      <c r="D302" s="60"/>
      <c r="E302" s="60"/>
      <c r="F302" s="60"/>
      <c r="G302" s="98" t="s">
        <v>78</v>
      </c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59" t="s">
        <v>101</v>
      </c>
      <c r="U302" s="59"/>
      <c r="V302" s="59"/>
      <c r="W302" s="59"/>
      <c r="X302" s="59"/>
      <c r="Y302" s="59"/>
      <c r="Z302" s="59" t="s">
        <v>102</v>
      </c>
      <c r="AA302" s="59"/>
      <c r="AB302" s="59"/>
      <c r="AC302" s="59"/>
      <c r="AD302" s="59"/>
      <c r="AE302" s="59" t="s">
        <v>103</v>
      </c>
      <c r="AF302" s="59"/>
      <c r="AG302" s="59"/>
      <c r="AH302" s="59"/>
      <c r="AI302" s="59"/>
      <c r="AJ302" s="59"/>
      <c r="AK302" s="59" t="s">
        <v>104</v>
      </c>
      <c r="AL302" s="59"/>
      <c r="AM302" s="59"/>
      <c r="AN302" s="59"/>
      <c r="AO302" s="59"/>
      <c r="AP302" s="59"/>
      <c r="AQ302" s="59" t="s">
        <v>105</v>
      </c>
      <c r="AR302" s="59"/>
      <c r="AS302" s="59"/>
      <c r="AT302" s="59"/>
      <c r="AU302" s="59"/>
      <c r="AV302" s="59"/>
      <c r="AW302" s="98" t="s">
        <v>108</v>
      </c>
      <c r="AX302" s="98"/>
      <c r="AY302" s="98"/>
      <c r="AZ302" s="98"/>
      <c r="BA302" s="98"/>
      <c r="BB302" s="98"/>
      <c r="BC302" s="98"/>
      <c r="BD302" s="98"/>
      <c r="BE302" s="98" t="s">
        <v>109</v>
      </c>
      <c r="BF302" s="98"/>
      <c r="BG302" s="98"/>
      <c r="BH302" s="98"/>
      <c r="BI302" s="98"/>
      <c r="BJ302" s="98"/>
      <c r="BK302" s="98"/>
      <c r="BL302" s="98"/>
      <c r="CA302" s="2" t="s">
        <v>62</v>
      </c>
    </row>
    <row r="303" spans="1:79" s="135" customFormat="1" ht="12.75" customHeight="1" x14ac:dyDescent="0.2">
      <c r="A303" s="169">
        <v>2111</v>
      </c>
      <c r="B303" s="169"/>
      <c r="C303" s="169"/>
      <c r="D303" s="169"/>
      <c r="E303" s="169"/>
      <c r="F303" s="169"/>
      <c r="G303" s="129" t="s">
        <v>249</v>
      </c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1"/>
      <c r="T303" s="176">
        <v>0</v>
      </c>
      <c r="U303" s="176"/>
      <c r="V303" s="176"/>
      <c r="W303" s="176"/>
      <c r="X303" s="176"/>
      <c r="Y303" s="176"/>
      <c r="Z303" s="176">
        <v>675520.09</v>
      </c>
      <c r="AA303" s="176"/>
      <c r="AB303" s="176"/>
      <c r="AC303" s="176"/>
      <c r="AD303" s="176"/>
      <c r="AE303" s="176">
        <v>0</v>
      </c>
      <c r="AF303" s="176"/>
      <c r="AG303" s="176"/>
      <c r="AH303" s="176"/>
      <c r="AI303" s="176"/>
      <c r="AJ303" s="176"/>
      <c r="AK303" s="176">
        <v>0</v>
      </c>
      <c r="AL303" s="176"/>
      <c r="AM303" s="176"/>
      <c r="AN303" s="176"/>
      <c r="AO303" s="176"/>
      <c r="AP303" s="176"/>
      <c r="AQ303" s="176">
        <v>0</v>
      </c>
      <c r="AR303" s="176"/>
      <c r="AS303" s="176"/>
      <c r="AT303" s="176"/>
      <c r="AU303" s="176"/>
      <c r="AV303" s="176"/>
      <c r="AW303" s="183"/>
      <c r="AX303" s="183"/>
      <c r="AY303" s="183"/>
      <c r="AZ303" s="183"/>
      <c r="BA303" s="183"/>
      <c r="BB303" s="183"/>
      <c r="BC303" s="183"/>
      <c r="BD303" s="183"/>
      <c r="BE303" s="183"/>
      <c r="BF303" s="183"/>
      <c r="BG303" s="183"/>
      <c r="BH303" s="183"/>
      <c r="BI303" s="183"/>
      <c r="BJ303" s="183"/>
      <c r="BK303" s="183"/>
      <c r="BL303" s="183"/>
      <c r="CA303" s="135" t="s">
        <v>63</v>
      </c>
    </row>
    <row r="304" spans="1:79" s="135" customFormat="1" ht="12.75" customHeight="1" x14ac:dyDescent="0.2">
      <c r="A304" s="169">
        <v>2120</v>
      </c>
      <c r="B304" s="169"/>
      <c r="C304" s="169"/>
      <c r="D304" s="169"/>
      <c r="E304" s="169"/>
      <c r="F304" s="169"/>
      <c r="G304" s="129" t="s">
        <v>250</v>
      </c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1"/>
      <c r="T304" s="176">
        <v>0</v>
      </c>
      <c r="U304" s="176"/>
      <c r="V304" s="176"/>
      <c r="W304" s="176"/>
      <c r="X304" s="176"/>
      <c r="Y304" s="176"/>
      <c r="Z304" s="176">
        <v>151626.85</v>
      </c>
      <c r="AA304" s="176"/>
      <c r="AB304" s="176"/>
      <c r="AC304" s="176"/>
      <c r="AD304" s="176"/>
      <c r="AE304" s="176">
        <v>0</v>
      </c>
      <c r="AF304" s="176"/>
      <c r="AG304" s="176"/>
      <c r="AH304" s="176"/>
      <c r="AI304" s="176"/>
      <c r="AJ304" s="176"/>
      <c r="AK304" s="176">
        <v>0</v>
      </c>
      <c r="AL304" s="176"/>
      <c r="AM304" s="176"/>
      <c r="AN304" s="176"/>
      <c r="AO304" s="176"/>
      <c r="AP304" s="176"/>
      <c r="AQ304" s="176">
        <v>0</v>
      </c>
      <c r="AR304" s="176"/>
      <c r="AS304" s="176"/>
      <c r="AT304" s="176"/>
      <c r="AU304" s="176"/>
      <c r="AV304" s="176"/>
      <c r="AW304" s="183"/>
      <c r="AX304" s="183"/>
      <c r="AY304" s="183"/>
      <c r="AZ304" s="183"/>
      <c r="BA304" s="183"/>
      <c r="BB304" s="183"/>
      <c r="BC304" s="183"/>
      <c r="BD304" s="183"/>
      <c r="BE304" s="183"/>
      <c r="BF304" s="183"/>
      <c r="BG304" s="183"/>
      <c r="BH304" s="183"/>
      <c r="BI304" s="183"/>
      <c r="BJ304" s="183"/>
      <c r="BK304" s="183"/>
      <c r="BL304" s="183"/>
    </row>
    <row r="305" spans="1:64" s="135" customFormat="1" ht="25.5" customHeight="1" x14ac:dyDescent="0.2">
      <c r="A305" s="169">
        <v>2210</v>
      </c>
      <c r="B305" s="169"/>
      <c r="C305" s="169"/>
      <c r="D305" s="169"/>
      <c r="E305" s="169"/>
      <c r="F305" s="169"/>
      <c r="G305" s="129" t="s">
        <v>251</v>
      </c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1"/>
      <c r="T305" s="176">
        <v>0</v>
      </c>
      <c r="U305" s="176"/>
      <c r="V305" s="176"/>
      <c r="W305" s="176"/>
      <c r="X305" s="176"/>
      <c r="Y305" s="176"/>
      <c r="Z305" s="176">
        <v>13987</v>
      </c>
      <c r="AA305" s="176"/>
      <c r="AB305" s="176"/>
      <c r="AC305" s="176"/>
      <c r="AD305" s="176"/>
      <c r="AE305" s="176">
        <v>0</v>
      </c>
      <c r="AF305" s="176"/>
      <c r="AG305" s="176"/>
      <c r="AH305" s="176"/>
      <c r="AI305" s="176"/>
      <c r="AJ305" s="176"/>
      <c r="AK305" s="176">
        <v>0</v>
      </c>
      <c r="AL305" s="176"/>
      <c r="AM305" s="176"/>
      <c r="AN305" s="176"/>
      <c r="AO305" s="176"/>
      <c r="AP305" s="176"/>
      <c r="AQ305" s="176">
        <v>0</v>
      </c>
      <c r="AR305" s="176"/>
      <c r="AS305" s="176"/>
      <c r="AT305" s="176"/>
      <c r="AU305" s="176"/>
      <c r="AV305" s="176"/>
      <c r="AW305" s="183"/>
      <c r="AX305" s="183"/>
      <c r="AY305" s="183"/>
      <c r="AZ305" s="183"/>
      <c r="BA305" s="183"/>
      <c r="BB305" s="183"/>
      <c r="BC305" s="183"/>
      <c r="BD305" s="183"/>
      <c r="BE305" s="183"/>
      <c r="BF305" s="183"/>
      <c r="BG305" s="183"/>
      <c r="BH305" s="183"/>
      <c r="BI305" s="183"/>
      <c r="BJ305" s="183"/>
      <c r="BK305" s="183"/>
      <c r="BL305" s="183"/>
    </row>
    <row r="306" spans="1:64" s="135" customFormat="1" ht="12.75" customHeight="1" x14ac:dyDescent="0.2">
      <c r="A306" s="169">
        <v>2240</v>
      </c>
      <c r="B306" s="169"/>
      <c r="C306" s="169"/>
      <c r="D306" s="169"/>
      <c r="E306" s="169"/>
      <c r="F306" s="169"/>
      <c r="G306" s="129" t="s">
        <v>252</v>
      </c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1"/>
      <c r="T306" s="176">
        <v>0</v>
      </c>
      <c r="U306" s="176"/>
      <c r="V306" s="176"/>
      <c r="W306" s="176"/>
      <c r="X306" s="176"/>
      <c r="Y306" s="176"/>
      <c r="Z306" s="176">
        <v>9900</v>
      </c>
      <c r="AA306" s="176"/>
      <c r="AB306" s="176"/>
      <c r="AC306" s="176"/>
      <c r="AD306" s="176"/>
      <c r="AE306" s="176">
        <v>0</v>
      </c>
      <c r="AF306" s="176"/>
      <c r="AG306" s="176"/>
      <c r="AH306" s="176"/>
      <c r="AI306" s="176"/>
      <c r="AJ306" s="176"/>
      <c r="AK306" s="176">
        <v>0</v>
      </c>
      <c r="AL306" s="176"/>
      <c r="AM306" s="176"/>
      <c r="AN306" s="176"/>
      <c r="AO306" s="176"/>
      <c r="AP306" s="176"/>
      <c r="AQ306" s="176">
        <v>0</v>
      </c>
      <c r="AR306" s="176"/>
      <c r="AS306" s="176"/>
      <c r="AT306" s="176"/>
      <c r="AU306" s="176"/>
      <c r="AV306" s="176"/>
      <c r="AW306" s="183"/>
      <c r="AX306" s="183"/>
      <c r="AY306" s="183"/>
      <c r="AZ306" s="183"/>
      <c r="BA306" s="183"/>
      <c r="BB306" s="183"/>
      <c r="BC306" s="183"/>
      <c r="BD306" s="183"/>
      <c r="BE306" s="183"/>
      <c r="BF306" s="183"/>
      <c r="BG306" s="183"/>
      <c r="BH306" s="183"/>
      <c r="BI306" s="183"/>
      <c r="BJ306" s="183"/>
      <c r="BK306" s="183"/>
      <c r="BL306" s="183"/>
    </row>
    <row r="307" spans="1:64" s="135" customFormat="1" ht="12.75" customHeight="1" x14ac:dyDescent="0.2">
      <c r="A307" s="169">
        <v>2250</v>
      </c>
      <c r="B307" s="169"/>
      <c r="C307" s="169"/>
      <c r="D307" s="169"/>
      <c r="E307" s="169"/>
      <c r="F307" s="169"/>
      <c r="G307" s="129" t="s">
        <v>253</v>
      </c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1"/>
      <c r="T307" s="176">
        <v>0</v>
      </c>
      <c r="U307" s="176"/>
      <c r="V307" s="176"/>
      <c r="W307" s="176"/>
      <c r="X307" s="176"/>
      <c r="Y307" s="176"/>
      <c r="Z307" s="176">
        <v>600</v>
      </c>
      <c r="AA307" s="176"/>
      <c r="AB307" s="176"/>
      <c r="AC307" s="176"/>
      <c r="AD307" s="176"/>
      <c r="AE307" s="176">
        <v>0</v>
      </c>
      <c r="AF307" s="176"/>
      <c r="AG307" s="176"/>
      <c r="AH307" s="176"/>
      <c r="AI307" s="176"/>
      <c r="AJ307" s="176"/>
      <c r="AK307" s="176">
        <v>0</v>
      </c>
      <c r="AL307" s="176"/>
      <c r="AM307" s="176"/>
      <c r="AN307" s="176"/>
      <c r="AO307" s="176"/>
      <c r="AP307" s="176"/>
      <c r="AQ307" s="176">
        <v>0</v>
      </c>
      <c r="AR307" s="176"/>
      <c r="AS307" s="176"/>
      <c r="AT307" s="176"/>
      <c r="AU307" s="176"/>
      <c r="AV307" s="176"/>
      <c r="AW307" s="183"/>
      <c r="AX307" s="183"/>
      <c r="AY307" s="183"/>
      <c r="AZ307" s="183"/>
      <c r="BA307" s="183"/>
      <c r="BB307" s="183"/>
      <c r="BC307" s="183"/>
      <c r="BD307" s="183"/>
      <c r="BE307" s="183"/>
      <c r="BF307" s="183"/>
      <c r="BG307" s="183"/>
      <c r="BH307" s="183"/>
      <c r="BI307" s="183"/>
      <c r="BJ307" s="183"/>
      <c r="BK307" s="183"/>
      <c r="BL307" s="183"/>
    </row>
    <row r="308" spans="1:64" s="135" customFormat="1" ht="12.75" customHeight="1" x14ac:dyDescent="0.2">
      <c r="A308" s="169">
        <v>2271</v>
      </c>
      <c r="B308" s="169"/>
      <c r="C308" s="169"/>
      <c r="D308" s="169"/>
      <c r="E308" s="169"/>
      <c r="F308" s="169"/>
      <c r="G308" s="129" t="s">
        <v>254</v>
      </c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1"/>
      <c r="T308" s="176">
        <v>0</v>
      </c>
      <c r="U308" s="176"/>
      <c r="V308" s="176"/>
      <c r="W308" s="176"/>
      <c r="X308" s="176"/>
      <c r="Y308" s="176"/>
      <c r="Z308" s="176">
        <v>17997.93</v>
      </c>
      <c r="AA308" s="176"/>
      <c r="AB308" s="176"/>
      <c r="AC308" s="176"/>
      <c r="AD308" s="176"/>
      <c r="AE308" s="176">
        <v>0</v>
      </c>
      <c r="AF308" s="176"/>
      <c r="AG308" s="176"/>
      <c r="AH308" s="176"/>
      <c r="AI308" s="176"/>
      <c r="AJ308" s="176"/>
      <c r="AK308" s="176">
        <v>0</v>
      </c>
      <c r="AL308" s="176"/>
      <c r="AM308" s="176"/>
      <c r="AN308" s="176"/>
      <c r="AO308" s="176"/>
      <c r="AP308" s="176"/>
      <c r="AQ308" s="176">
        <v>0</v>
      </c>
      <c r="AR308" s="176"/>
      <c r="AS308" s="176"/>
      <c r="AT308" s="176"/>
      <c r="AU308" s="176"/>
      <c r="AV308" s="176"/>
      <c r="AW308" s="183"/>
      <c r="AX308" s="183"/>
      <c r="AY308" s="183"/>
      <c r="AZ308" s="183"/>
      <c r="BA308" s="183"/>
      <c r="BB308" s="183"/>
      <c r="BC308" s="183"/>
      <c r="BD308" s="183"/>
      <c r="BE308" s="183"/>
      <c r="BF308" s="183"/>
      <c r="BG308" s="183"/>
      <c r="BH308" s="183"/>
      <c r="BI308" s="183"/>
      <c r="BJ308" s="183"/>
      <c r="BK308" s="183"/>
      <c r="BL308" s="183"/>
    </row>
    <row r="309" spans="1:64" s="135" customFormat="1" ht="25.5" customHeight="1" x14ac:dyDescent="0.2">
      <c r="A309" s="169">
        <v>2272</v>
      </c>
      <c r="B309" s="169"/>
      <c r="C309" s="169"/>
      <c r="D309" s="169"/>
      <c r="E309" s="169"/>
      <c r="F309" s="169"/>
      <c r="G309" s="129" t="s">
        <v>255</v>
      </c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1"/>
      <c r="T309" s="176">
        <v>0</v>
      </c>
      <c r="U309" s="176"/>
      <c r="V309" s="176"/>
      <c r="W309" s="176"/>
      <c r="X309" s="176"/>
      <c r="Y309" s="176"/>
      <c r="Z309" s="176">
        <v>1464</v>
      </c>
      <c r="AA309" s="176"/>
      <c r="AB309" s="176"/>
      <c r="AC309" s="176"/>
      <c r="AD309" s="176"/>
      <c r="AE309" s="176">
        <v>0</v>
      </c>
      <c r="AF309" s="176"/>
      <c r="AG309" s="176"/>
      <c r="AH309" s="176"/>
      <c r="AI309" s="176"/>
      <c r="AJ309" s="176"/>
      <c r="AK309" s="176">
        <v>0</v>
      </c>
      <c r="AL309" s="176"/>
      <c r="AM309" s="176"/>
      <c r="AN309" s="176"/>
      <c r="AO309" s="176"/>
      <c r="AP309" s="176"/>
      <c r="AQ309" s="176">
        <v>0</v>
      </c>
      <c r="AR309" s="176"/>
      <c r="AS309" s="176"/>
      <c r="AT309" s="176"/>
      <c r="AU309" s="176"/>
      <c r="AV309" s="176"/>
      <c r="AW309" s="183"/>
      <c r="AX309" s="183"/>
      <c r="AY309" s="183"/>
      <c r="AZ309" s="183"/>
      <c r="BA309" s="183"/>
      <c r="BB309" s="183"/>
      <c r="BC309" s="183"/>
      <c r="BD309" s="183"/>
      <c r="BE309" s="183"/>
      <c r="BF309" s="183"/>
      <c r="BG309" s="183"/>
      <c r="BH309" s="183"/>
      <c r="BI309" s="183"/>
      <c r="BJ309" s="183"/>
      <c r="BK309" s="183"/>
      <c r="BL309" s="183"/>
    </row>
    <row r="310" spans="1:64" s="135" customFormat="1" ht="12.75" customHeight="1" x14ac:dyDescent="0.2">
      <c r="A310" s="169">
        <v>2273</v>
      </c>
      <c r="B310" s="169"/>
      <c r="C310" s="169"/>
      <c r="D310" s="169"/>
      <c r="E310" s="169"/>
      <c r="F310" s="169"/>
      <c r="G310" s="129" t="s">
        <v>256</v>
      </c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1"/>
      <c r="T310" s="176">
        <v>0</v>
      </c>
      <c r="U310" s="176"/>
      <c r="V310" s="176"/>
      <c r="W310" s="176"/>
      <c r="X310" s="176"/>
      <c r="Y310" s="176"/>
      <c r="Z310" s="176">
        <v>3115.74</v>
      </c>
      <c r="AA310" s="176"/>
      <c r="AB310" s="176"/>
      <c r="AC310" s="176"/>
      <c r="AD310" s="176"/>
      <c r="AE310" s="176">
        <v>0</v>
      </c>
      <c r="AF310" s="176"/>
      <c r="AG310" s="176"/>
      <c r="AH310" s="176"/>
      <c r="AI310" s="176"/>
      <c r="AJ310" s="176"/>
      <c r="AK310" s="176">
        <v>0</v>
      </c>
      <c r="AL310" s="176"/>
      <c r="AM310" s="176"/>
      <c r="AN310" s="176"/>
      <c r="AO310" s="176"/>
      <c r="AP310" s="176"/>
      <c r="AQ310" s="176">
        <v>0</v>
      </c>
      <c r="AR310" s="176"/>
      <c r="AS310" s="176"/>
      <c r="AT310" s="176"/>
      <c r="AU310" s="176"/>
      <c r="AV310" s="176"/>
      <c r="AW310" s="183"/>
      <c r="AX310" s="183"/>
      <c r="AY310" s="183"/>
      <c r="AZ310" s="183"/>
      <c r="BA310" s="183"/>
      <c r="BB310" s="183"/>
      <c r="BC310" s="183"/>
      <c r="BD310" s="183"/>
      <c r="BE310" s="183"/>
      <c r="BF310" s="183"/>
      <c r="BG310" s="183"/>
      <c r="BH310" s="183"/>
      <c r="BI310" s="183"/>
      <c r="BJ310" s="183"/>
      <c r="BK310" s="183"/>
      <c r="BL310" s="183"/>
    </row>
    <row r="311" spans="1:64" s="135" customFormat="1" ht="25.5" customHeight="1" x14ac:dyDescent="0.2">
      <c r="A311" s="169">
        <v>2275</v>
      </c>
      <c r="B311" s="169"/>
      <c r="C311" s="169"/>
      <c r="D311" s="169"/>
      <c r="E311" s="169"/>
      <c r="F311" s="169"/>
      <c r="G311" s="129" t="s">
        <v>257</v>
      </c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1"/>
      <c r="T311" s="176">
        <v>0</v>
      </c>
      <c r="U311" s="176"/>
      <c r="V311" s="176"/>
      <c r="W311" s="176"/>
      <c r="X311" s="176"/>
      <c r="Y311" s="176"/>
      <c r="Z311" s="176">
        <v>120</v>
      </c>
      <c r="AA311" s="176"/>
      <c r="AB311" s="176"/>
      <c r="AC311" s="176"/>
      <c r="AD311" s="176"/>
      <c r="AE311" s="176">
        <v>0</v>
      </c>
      <c r="AF311" s="176"/>
      <c r="AG311" s="176"/>
      <c r="AH311" s="176"/>
      <c r="AI311" s="176"/>
      <c r="AJ311" s="176"/>
      <c r="AK311" s="176">
        <v>0</v>
      </c>
      <c r="AL311" s="176"/>
      <c r="AM311" s="176"/>
      <c r="AN311" s="176"/>
      <c r="AO311" s="176"/>
      <c r="AP311" s="176"/>
      <c r="AQ311" s="176">
        <v>0</v>
      </c>
      <c r="AR311" s="176"/>
      <c r="AS311" s="176"/>
      <c r="AT311" s="176"/>
      <c r="AU311" s="176"/>
      <c r="AV311" s="176"/>
      <c r="AW311" s="183"/>
      <c r="AX311" s="183"/>
      <c r="AY311" s="183"/>
      <c r="AZ311" s="183"/>
      <c r="BA311" s="183"/>
      <c r="BB311" s="183"/>
      <c r="BC311" s="183"/>
      <c r="BD311" s="183"/>
      <c r="BE311" s="183"/>
      <c r="BF311" s="183"/>
      <c r="BG311" s="183"/>
      <c r="BH311" s="183"/>
      <c r="BI311" s="183"/>
      <c r="BJ311" s="183"/>
      <c r="BK311" s="183"/>
      <c r="BL311" s="183"/>
    </row>
    <row r="312" spans="1:64" s="9" customFormat="1" ht="12.75" customHeight="1" x14ac:dyDescent="0.2">
      <c r="A312" s="118"/>
      <c r="B312" s="118"/>
      <c r="C312" s="118"/>
      <c r="D312" s="118"/>
      <c r="E312" s="118"/>
      <c r="F312" s="118"/>
      <c r="G312" s="136" t="s">
        <v>179</v>
      </c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8"/>
      <c r="T312" s="175">
        <v>0</v>
      </c>
      <c r="U312" s="175"/>
      <c r="V312" s="175"/>
      <c r="W312" s="175"/>
      <c r="X312" s="175"/>
      <c r="Y312" s="175"/>
      <c r="Z312" s="175">
        <v>874331.61</v>
      </c>
      <c r="AA312" s="175"/>
      <c r="AB312" s="175"/>
      <c r="AC312" s="175"/>
      <c r="AD312" s="175"/>
      <c r="AE312" s="175">
        <v>0</v>
      </c>
      <c r="AF312" s="175"/>
      <c r="AG312" s="175"/>
      <c r="AH312" s="175"/>
      <c r="AI312" s="175"/>
      <c r="AJ312" s="175"/>
      <c r="AK312" s="175">
        <v>0</v>
      </c>
      <c r="AL312" s="175"/>
      <c r="AM312" s="175"/>
      <c r="AN312" s="175"/>
      <c r="AO312" s="175"/>
      <c r="AP312" s="175"/>
      <c r="AQ312" s="175">
        <v>0</v>
      </c>
      <c r="AR312" s="175"/>
      <c r="AS312" s="175"/>
      <c r="AT312" s="175"/>
      <c r="AU312" s="175"/>
      <c r="AV312" s="175"/>
      <c r="AW312" s="177"/>
      <c r="AX312" s="177"/>
      <c r="AY312" s="177"/>
      <c r="AZ312" s="177"/>
      <c r="BA312" s="177"/>
      <c r="BB312" s="177"/>
      <c r="BC312" s="177"/>
      <c r="BD312" s="177"/>
      <c r="BE312" s="177"/>
      <c r="BF312" s="177"/>
      <c r="BG312" s="177"/>
      <c r="BH312" s="177"/>
      <c r="BI312" s="177"/>
      <c r="BJ312" s="177"/>
      <c r="BK312" s="177"/>
      <c r="BL312" s="177"/>
    </row>
    <row r="314" spans="1:64" ht="14.25" customHeight="1" x14ac:dyDescent="0.2">
      <c r="A314" s="67" t="s">
        <v>320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</row>
    <row r="315" spans="1:64" ht="15" customHeight="1" x14ac:dyDescent="0.2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  <c r="BH315" s="84"/>
      <c r="BI315" s="84"/>
      <c r="BJ315" s="84"/>
      <c r="BK315" s="84"/>
      <c r="BL315" s="84"/>
    </row>
    <row r="316" spans="1:64" ht="1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8" spans="1:64" ht="14.25" x14ac:dyDescent="0.2">
      <c r="A318" s="67" t="s">
        <v>344</v>
      </c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</row>
    <row r="319" spans="1:64" ht="14.25" x14ac:dyDescent="0.2">
      <c r="A319" s="67" t="s">
        <v>321</v>
      </c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</row>
    <row r="320" spans="1:64" ht="15" customHeight="1" x14ac:dyDescent="0.2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  <c r="BH320" s="84"/>
      <c r="BI320" s="84"/>
      <c r="BJ320" s="84"/>
      <c r="BK320" s="84"/>
      <c r="BL320" s="84"/>
    </row>
    <row r="321" spans="1:64" ht="1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4" spans="1:64" ht="18.95" customHeight="1" x14ac:dyDescent="0.2">
      <c r="A324" s="151" t="s">
        <v>232</v>
      </c>
      <c r="B324" s="148"/>
      <c r="C324" s="148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  <c r="AB324" s="40"/>
      <c r="AC324" s="40"/>
      <c r="AD324" s="40"/>
      <c r="AE324" s="40"/>
      <c r="AF324" s="40"/>
      <c r="AG324" s="40"/>
      <c r="AH324" s="43"/>
      <c r="AI324" s="43"/>
      <c r="AJ324" s="43"/>
      <c r="AK324" s="43"/>
      <c r="AL324" s="43"/>
      <c r="AM324" s="43"/>
      <c r="AN324" s="43"/>
      <c r="AO324" s="43"/>
      <c r="AP324" s="43"/>
      <c r="AQ324" s="40"/>
      <c r="AR324" s="40"/>
      <c r="AS324" s="40"/>
      <c r="AT324" s="40"/>
      <c r="AU324" s="152" t="s">
        <v>234</v>
      </c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</row>
    <row r="325" spans="1:64" ht="12.75" customHeight="1" x14ac:dyDescent="0.2">
      <c r="AB325" s="41"/>
      <c r="AC325" s="41"/>
      <c r="AD325" s="41"/>
      <c r="AE325" s="41"/>
      <c r="AF325" s="41"/>
      <c r="AG325" s="41"/>
      <c r="AH325" s="45" t="s">
        <v>2</v>
      </c>
      <c r="AI325" s="45"/>
      <c r="AJ325" s="45"/>
      <c r="AK325" s="45"/>
      <c r="AL325" s="45"/>
      <c r="AM325" s="45"/>
      <c r="AN325" s="45"/>
      <c r="AO325" s="45"/>
      <c r="AP325" s="45"/>
      <c r="AQ325" s="41"/>
      <c r="AR325" s="41"/>
      <c r="AS325" s="41"/>
      <c r="AT325" s="41"/>
      <c r="AU325" s="45" t="s">
        <v>205</v>
      </c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</row>
    <row r="326" spans="1:64" ht="15" x14ac:dyDescent="0.2">
      <c r="AB326" s="41"/>
      <c r="AC326" s="41"/>
      <c r="AD326" s="41"/>
      <c r="AE326" s="41"/>
      <c r="AF326" s="41"/>
      <c r="AG326" s="41"/>
      <c r="AH326" s="42"/>
      <c r="AI326" s="42"/>
      <c r="AJ326" s="42"/>
      <c r="AK326" s="42"/>
      <c r="AL326" s="42"/>
      <c r="AM326" s="42"/>
      <c r="AN326" s="42"/>
      <c r="AO326" s="42"/>
      <c r="AP326" s="42"/>
      <c r="AQ326" s="41"/>
      <c r="AR326" s="41"/>
      <c r="AS326" s="41"/>
      <c r="AT326" s="41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</row>
    <row r="327" spans="1:64" ht="18" customHeight="1" x14ac:dyDescent="0.2">
      <c r="A327" s="151" t="s">
        <v>233</v>
      </c>
      <c r="B327" s="148"/>
      <c r="C327" s="148"/>
      <c r="D327" s="148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  <c r="AB327" s="41"/>
      <c r="AC327" s="41"/>
      <c r="AD327" s="41"/>
      <c r="AE327" s="41"/>
      <c r="AF327" s="41"/>
      <c r="AG327" s="41"/>
      <c r="AH327" s="44"/>
      <c r="AI327" s="44"/>
      <c r="AJ327" s="44"/>
      <c r="AK327" s="44"/>
      <c r="AL327" s="44"/>
      <c r="AM327" s="44"/>
      <c r="AN327" s="44"/>
      <c r="AO327" s="44"/>
      <c r="AP327" s="44"/>
      <c r="AQ327" s="41"/>
      <c r="AR327" s="41"/>
      <c r="AS327" s="41"/>
      <c r="AT327" s="41"/>
      <c r="AU327" s="153" t="s">
        <v>235</v>
      </c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</row>
    <row r="328" spans="1:64" ht="12" customHeight="1" x14ac:dyDescent="0.2">
      <c r="AB328" s="41"/>
      <c r="AC328" s="41"/>
      <c r="AD328" s="41"/>
      <c r="AE328" s="41"/>
      <c r="AF328" s="41"/>
      <c r="AG328" s="41"/>
      <c r="AH328" s="45" t="s">
        <v>2</v>
      </c>
      <c r="AI328" s="45"/>
      <c r="AJ328" s="45"/>
      <c r="AK328" s="45"/>
      <c r="AL328" s="45"/>
      <c r="AM328" s="45"/>
      <c r="AN328" s="45"/>
      <c r="AO328" s="45"/>
      <c r="AP328" s="45"/>
      <c r="AQ328" s="41"/>
      <c r="AR328" s="41"/>
      <c r="AS328" s="41"/>
      <c r="AT328" s="41"/>
      <c r="AU328" s="45" t="s">
        <v>205</v>
      </c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</row>
  </sheetData>
  <mergeCells count="2481">
    <mergeCell ref="BE312:BL312"/>
    <mergeCell ref="AW311:BD311"/>
    <mergeCell ref="BE311:BL311"/>
    <mergeCell ref="A312:F312"/>
    <mergeCell ref="G312:S312"/>
    <mergeCell ref="T312:Y312"/>
    <mergeCell ref="Z312:AD312"/>
    <mergeCell ref="AE312:AJ312"/>
    <mergeCell ref="AK312:AP312"/>
    <mergeCell ref="AQ312:AV312"/>
    <mergeCell ref="AW312:BD312"/>
    <mergeCell ref="AQ310:AV310"/>
    <mergeCell ref="AW310:BD310"/>
    <mergeCell ref="BE310:BL310"/>
    <mergeCell ref="A311:F311"/>
    <mergeCell ref="G311:S311"/>
    <mergeCell ref="T311:Y311"/>
    <mergeCell ref="Z311:AD311"/>
    <mergeCell ref="AE311:AJ311"/>
    <mergeCell ref="AK311:AP311"/>
    <mergeCell ref="AQ311:AV311"/>
    <mergeCell ref="A310:F310"/>
    <mergeCell ref="G310:S310"/>
    <mergeCell ref="T310:Y310"/>
    <mergeCell ref="Z310:AD310"/>
    <mergeCell ref="AE310:AJ310"/>
    <mergeCell ref="AK310:AP310"/>
    <mergeCell ref="BE308:BL308"/>
    <mergeCell ref="A309:F309"/>
    <mergeCell ref="G309:S309"/>
    <mergeCell ref="T309:Y309"/>
    <mergeCell ref="Z309:AD309"/>
    <mergeCell ref="AE309:AJ309"/>
    <mergeCell ref="AK309:AP309"/>
    <mergeCell ref="AQ309:AV309"/>
    <mergeCell ref="AW309:BD309"/>
    <mergeCell ref="BE309:BL309"/>
    <mergeCell ref="AW307:BD307"/>
    <mergeCell ref="BE307:BL307"/>
    <mergeCell ref="A308:F308"/>
    <mergeCell ref="G308:S308"/>
    <mergeCell ref="T308:Y308"/>
    <mergeCell ref="Z308:AD308"/>
    <mergeCell ref="AE308:AJ308"/>
    <mergeCell ref="AK308:AP308"/>
    <mergeCell ref="AQ308:AV308"/>
    <mergeCell ref="AW308:BD308"/>
    <mergeCell ref="AQ306:AV306"/>
    <mergeCell ref="AW306:BD306"/>
    <mergeCell ref="BE306:BL306"/>
    <mergeCell ref="A307:F307"/>
    <mergeCell ref="G307:S307"/>
    <mergeCell ref="T307:Y307"/>
    <mergeCell ref="Z307:AD307"/>
    <mergeCell ref="AE307:AJ307"/>
    <mergeCell ref="AK307:AP307"/>
    <mergeCell ref="AQ307:AV307"/>
    <mergeCell ref="AK305:AP305"/>
    <mergeCell ref="AQ305:AV305"/>
    <mergeCell ref="AW305:BD305"/>
    <mergeCell ref="BE305:BL305"/>
    <mergeCell ref="A306:F306"/>
    <mergeCell ref="G306:S306"/>
    <mergeCell ref="T306:Y306"/>
    <mergeCell ref="Z306:AD306"/>
    <mergeCell ref="AE306:AJ306"/>
    <mergeCell ref="AK306:AP306"/>
    <mergeCell ref="AE304:AJ304"/>
    <mergeCell ref="AK304:AP304"/>
    <mergeCell ref="AQ304:AV304"/>
    <mergeCell ref="AW304:BD304"/>
    <mergeCell ref="BE304:BL304"/>
    <mergeCell ref="A305:F305"/>
    <mergeCell ref="G305:S305"/>
    <mergeCell ref="T305:Y305"/>
    <mergeCell ref="Z305:AD305"/>
    <mergeCell ref="AE305:AJ305"/>
    <mergeCell ref="AJ295:AN295"/>
    <mergeCell ref="AO295:AS295"/>
    <mergeCell ref="AT295:AW295"/>
    <mergeCell ref="AX295:BB295"/>
    <mergeCell ref="BC295:BG295"/>
    <mergeCell ref="BH295:BL295"/>
    <mergeCell ref="A295:F295"/>
    <mergeCell ref="G295:P295"/>
    <mergeCell ref="Q295:U295"/>
    <mergeCell ref="V295:Y295"/>
    <mergeCell ref="Z295:AD295"/>
    <mergeCell ref="AE295:AI295"/>
    <mergeCell ref="AJ294:AN294"/>
    <mergeCell ref="AO294:AS294"/>
    <mergeCell ref="AT294:AW294"/>
    <mergeCell ref="AX294:BB294"/>
    <mergeCell ref="BC294:BG294"/>
    <mergeCell ref="BH294:BL294"/>
    <mergeCell ref="A294:F294"/>
    <mergeCell ref="G294:P294"/>
    <mergeCell ref="Q294:U294"/>
    <mergeCell ref="V294:Y294"/>
    <mergeCell ref="Z294:AD294"/>
    <mergeCell ref="AE294:AI294"/>
    <mergeCell ref="AJ293:AN293"/>
    <mergeCell ref="AO293:AS293"/>
    <mergeCell ref="AT293:AW293"/>
    <mergeCell ref="AX293:BB293"/>
    <mergeCell ref="BC293:BG293"/>
    <mergeCell ref="BH293:BL293"/>
    <mergeCell ref="A293:F293"/>
    <mergeCell ref="G293:P293"/>
    <mergeCell ref="Q293:U293"/>
    <mergeCell ref="V293:Y293"/>
    <mergeCell ref="Z293:AD293"/>
    <mergeCell ref="AE293:AI293"/>
    <mergeCell ref="AJ292:AN292"/>
    <mergeCell ref="AO292:AS292"/>
    <mergeCell ref="AT292:AW292"/>
    <mergeCell ref="AX292:BB292"/>
    <mergeCell ref="BC292:BG292"/>
    <mergeCell ref="BH292:BL292"/>
    <mergeCell ref="A292:F292"/>
    <mergeCell ref="G292:P292"/>
    <mergeCell ref="Q292:U292"/>
    <mergeCell ref="V292:Y292"/>
    <mergeCell ref="Z292:AD292"/>
    <mergeCell ref="AE292:AI292"/>
    <mergeCell ref="AJ291:AN291"/>
    <mergeCell ref="AO291:AS291"/>
    <mergeCell ref="AT291:AW291"/>
    <mergeCell ref="AX291:BB291"/>
    <mergeCell ref="BC291:BG291"/>
    <mergeCell ref="BH291:BL291"/>
    <mergeCell ref="A291:F291"/>
    <mergeCell ref="G291:P291"/>
    <mergeCell ref="Q291:U291"/>
    <mergeCell ref="V291:Y291"/>
    <mergeCell ref="Z291:AD291"/>
    <mergeCell ref="AE291:AI291"/>
    <mergeCell ref="AJ290:AN290"/>
    <mergeCell ref="AO290:AS290"/>
    <mergeCell ref="AT290:AW290"/>
    <mergeCell ref="AX290:BB290"/>
    <mergeCell ref="BC290:BG290"/>
    <mergeCell ref="BH290:BL290"/>
    <mergeCell ref="A290:F290"/>
    <mergeCell ref="G290:P290"/>
    <mergeCell ref="Q290:U290"/>
    <mergeCell ref="V290:Y290"/>
    <mergeCell ref="Z290:AD290"/>
    <mergeCell ref="AE290:AI290"/>
    <mergeCell ref="AJ289:AN289"/>
    <mergeCell ref="AO289:AS289"/>
    <mergeCell ref="AT289:AW289"/>
    <mergeCell ref="AX289:BB289"/>
    <mergeCell ref="BC289:BG289"/>
    <mergeCell ref="BH289:BL289"/>
    <mergeCell ref="A289:F289"/>
    <mergeCell ref="G289:P289"/>
    <mergeCell ref="Q289:U289"/>
    <mergeCell ref="V289:Y289"/>
    <mergeCell ref="Z289:AD289"/>
    <mergeCell ref="AE289:AI289"/>
    <mergeCell ref="AJ288:AN288"/>
    <mergeCell ref="AO288:AS288"/>
    <mergeCell ref="AT288:AW288"/>
    <mergeCell ref="AX288:BB288"/>
    <mergeCell ref="BC288:BG288"/>
    <mergeCell ref="BH288:BL288"/>
    <mergeCell ref="AT287:AW287"/>
    <mergeCell ref="AX287:BB287"/>
    <mergeCell ref="BC287:BG287"/>
    <mergeCell ref="BH287:BL287"/>
    <mergeCell ref="A288:F288"/>
    <mergeCell ref="G288:P288"/>
    <mergeCell ref="Q288:U288"/>
    <mergeCell ref="V288:Y288"/>
    <mergeCell ref="Z288:AD288"/>
    <mergeCell ref="AE288:AI288"/>
    <mergeCell ref="A287:F287"/>
    <mergeCell ref="G287:P287"/>
    <mergeCell ref="Q287:U287"/>
    <mergeCell ref="V287:Y287"/>
    <mergeCell ref="Z287:AD287"/>
    <mergeCell ref="AE287:AI287"/>
    <mergeCell ref="AJ287:AN287"/>
    <mergeCell ref="AO287:AS287"/>
    <mergeCell ref="BB277:BF277"/>
    <mergeCell ref="BG277:BL277"/>
    <mergeCell ref="BB276:BF276"/>
    <mergeCell ref="BG276:BL276"/>
    <mergeCell ref="A277:F277"/>
    <mergeCell ref="G277:S277"/>
    <mergeCell ref="T277:Y277"/>
    <mergeCell ref="Z277:AD277"/>
    <mergeCell ref="AE277:AJ277"/>
    <mergeCell ref="AK277:AP277"/>
    <mergeCell ref="AQ277:AV277"/>
    <mergeCell ref="AW277:BA277"/>
    <mergeCell ref="BB275:BF275"/>
    <mergeCell ref="BG275:BL275"/>
    <mergeCell ref="A276:F276"/>
    <mergeCell ref="G276:S276"/>
    <mergeCell ref="T276:Y276"/>
    <mergeCell ref="Z276:AD276"/>
    <mergeCell ref="AE276:AJ276"/>
    <mergeCell ref="AK276:AP276"/>
    <mergeCell ref="AQ276:AV276"/>
    <mergeCell ref="AW276:BA276"/>
    <mergeCell ref="BB274:BF274"/>
    <mergeCell ref="BG274:BL274"/>
    <mergeCell ref="A275:F275"/>
    <mergeCell ref="G275:S275"/>
    <mergeCell ref="T275:Y275"/>
    <mergeCell ref="Z275:AD275"/>
    <mergeCell ref="AE275:AJ275"/>
    <mergeCell ref="AK275:AP275"/>
    <mergeCell ref="AQ275:AV275"/>
    <mergeCell ref="AW275:BA275"/>
    <mergeCell ref="BB273:BF273"/>
    <mergeCell ref="BG273:BL273"/>
    <mergeCell ref="A274:F274"/>
    <mergeCell ref="G274:S274"/>
    <mergeCell ref="T274:Y274"/>
    <mergeCell ref="Z274:AD274"/>
    <mergeCell ref="AE274:AJ274"/>
    <mergeCell ref="AK274:AP274"/>
    <mergeCell ref="AQ274:AV274"/>
    <mergeCell ref="AW274:BA274"/>
    <mergeCell ref="BB272:BF272"/>
    <mergeCell ref="BG272:BL272"/>
    <mergeCell ref="A273:F273"/>
    <mergeCell ref="G273:S273"/>
    <mergeCell ref="T273:Y273"/>
    <mergeCell ref="Z273:AD273"/>
    <mergeCell ref="AE273:AJ273"/>
    <mergeCell ref="AK273:AP273"/>
    <mergeCell ref="AQ273:AV273"/>
    <mergeCell ref="AW273:BA273"/>
    <mergeCell ref="BB271:BF271"/>
    <mergeCell ref="BG271:BL271"/>
    <mergeCell ref="A272:F272"/>
    <mergeCell ref="G272:S272"/>
    <mergeCell ref="T272:Y272"/>
    <mergeCell ref="Z272:AD272"/>
    <mergeCell ref="AE272:AJ272"/>
    <mergeCell ref="AK272:AP272"/>
    <mergeCell ref="AQ272:AV272"/>
    <mergeCell ref="AW272:BA272"/>
    <mergeCell ref="BB270:BF270"/>
    <mergeCell ref="BG270:BL270"/>
    <mergeCell ref="A271:F271"/>
    <mergeCell ref="G271:S271"/>
    <mergeCell ref="T271:Y271"/>
    <mergeCell ref="Z271:AD271"/>
    <mergeCell ref="AE271:AJ271"/>
    <mergeCell ref="AK271:AP271"/>
    <mergeCell ref="AQ271:AV271"/>
    <mergeCell ref="AW271:BA271"/>
    <mergeCell ref="T270:Y270"/>
    <mergeCell ref="Z270:AD270"/>
    <mergeCell ref="AE270:AJ270"/>
    <mergeCell ref="AK270:AP270"/>
    <mergeCell ref="AQ270:AV270"/>
    <mergeCell ref="AW270:BA270"/>
    <mergeCell ref="A269:F269"/>
    <mergeCell ref="G269:S269"/>
    <mergeCell ref="T269:Y269"/>
    <mergeCell ref="Z269:AD269"/>
    <mergeCell ref="AE269:AJ269"/>
    <mergeCell ref="AK269:AP269"/>
    <mergeCell ref="AQ269:AV269"/>
    <mergeCell ref="AW269:BA269"/>
    <mergeCell ref="BA227:BC227"/>
    <mergeCell ref="BD227:BF227"/>
    <mergeCell ref="BG227:BI227"/>
    <mergeCell ref="BJ227:BL227"/>
    <mergeCell ref="AI227:AK227"/>
    <mergeCell ref="AL227:AN227"/>
    <mergeCell ref="AO227:AQ227"/>
    <mergeCell ref="AR227:AT227"/>
    <mergeCell ref="AU227:AW227"/>
    <mergeCell ref="AX227:AZ227"/>
    <mergeCell ref="BA226:BC226"/>
    <mergeCell ref="BD226:BF226"/>
    <mergeCell ref="BG226:BI226"/>
    <mergeCell ref="BJ226:BL226"/>
    <mergeCell ref="A227:C227"/>
    <mergeCell ref="D227:V227"/>
    <mergeCell ref="W227:Y227"/>
    <mergeCell ref="Z227:AB227"/>
    <mergeCell ref="AC227:AE227"/>
    <mergeCell ref="AF227:AH227"/>
    <mergeCell ref="AI226:AK226"/>
    <mergeCell ref="AL226:AN226"/>
    <mergeCell ref="AO226:AQ226"/>
    <mergeCell ref="AR226:AT226"/>
    <mergeCell ref="AU226:AW226"/>
    <mergeCell ref="AX226:AZ226"/>
    <mergeCell ref="A226:C226"/>
    <mergeCell ref="D226:V226"/>
    <mergeCell ref="W226:Y226"/>
    <mergeCell ref="Z226:AB226"/>
    <mergeCell ref="AC226:AE226"/>
    <mergeCell ref="AF226:AH226"/>
    <mergeCell ref="AU225:AW225"/>
    <mergeCell ref="AX225:AZ225"/>
    <mergeCell ref="BA225:BC225"/>
    <mergeCell ref="BD225:BF225"/>
    <mergeCell ref="BG225:BI225"/>
    <mergeCell ref="BJ225:BL225"/>
    <mergeCell ref="AC225:AE225"/>
    <mergeCell ref="AF225:AH225"/>
    <mergeCell ref="AI225:AK225"/>
    <mergeCell ref="AL225:AN225"/>
    <mergeCell ref="AO225:AQ225"/>
    <mergeCell ref="AR225:AT225"/>
    <mergeCell ref="AT215:AX215"/>
    <mergeCell ref="AY215:BC215"/>
    <mergeCell ref="BD215:BH215"/>
    <mergeCell ref="BI215:BM215"/>
    <mergeCell ref="BN215:BR215"/>
    <mergeCell ref="A215:T215"/>
    <mergeCell ref="U215:Y215"/>
    <mergeCell ref="Z215:AD215"/>
    <mergeCell ref="AE215:AI215"/>
    <mergeCell ref="AJ215:AN215"/>
    <mergeCell ref="AO215:AS215"/>
    <mergeCell ref="AO214:AS214"/>
    <mergeCell ref="AT214:AX214"/>
    <mergeCell ref="AY214:BC214"/>
    <mergeCell ref="BD214:BH214"/>
    <mergeCell ref="BI214:BM214"/>
    <mergeCell ref="BN214:BR214"/>
    <mergeCell ref="AT213:AX213"/>
    <mergeCell ref="AY213:BC213"/>
    <mergeCell ref="BD213:BH213"/>
    <mergeCell ref="BI213:BM213"/>
    <mergeCell ref="BN213:BR213"/>
    <mergeCell ref="A214:T214"/>
    <mergeCell ref="U214:Y214"/>
    <mergeCell ref="Z214:AD214"/>
    <mergeCell ref="AE214:AI214"/>
    <mergeCell ref="AJ214:AN214"/>
    <mergeCell ref="A213:T213"/>
    <mergeCell ref="U213:Y213"/>
    <mergeCell ref="Z213:AD213"/>
    <mergeCell ref="AE213:AI213"/>
    <mergeCell ref="AJ213:AN213"/>
    <mergeCell ref="AO213:AS213"/>
    <mergeCell ref="AO212:AS212"/>
    <mergeCell ref="AT212:AX212"/>
    <mergeCell ref="AY212:BC212"/>
    <mergeCell ref="BD212:BH212"/>
    <mergeCell ref="BI212:BM212"/>
    <mergeCell ref="BN212:BR212"/>
    <mergeCell ref="AT211:AX211"/>
    <mergeCell ref="AY211:BC211"/>
    <mergeCell ref="BD211:BH211"/>
    <mergeCell ref="BI211:BM211"/>
    <mergeCell ref="BN211:BR211"/>
    <mergeCell ref="A212:T212"/>
    <mergeCell ref="U212:Y212"/>
    <mergeCell ref="Z212:AD212"/>
    <mergeCell ref="AE212:AI212"/>
    <mergeCell ref="AJ212:AN212"/>
    <mergeCell ref="AY210:BC210"/>
    <mergeCell ref="BD210:BH210"/>
    <mergeCell ref="BI210:BM210"/>
    <mergeCell ref="BN210:BR210"/>
    <mergeCell ref="A211:T211"/>
    <mergeCell ref="U211:Y211"/>
    <mergeCell ref="Z211:AD211"/>
    <mergeCell ref="AE211:AI211"/>
    <mergeCell ref="AJ211:AN211"/>
    <mergeCell ref="AO211:AS211"/>
    <mergeCell ref="BD209:BH209"/>
    <mergeCell ref="BI209:BM209"/>
    <mergeCell ref="BN209:BR209"/>
    <mergeCell ref="A210:T210"/>
    <mergeCell ref="U210:Y210"/>
    <mergeCell ref="Z210:AD210"/>
    <mergeCell ref="AE210:AI210"/>
    <mergeCell ref="AJ210:AN210"/>
    <mergeCell ref="AO210:AS210"/>
    <mergeCell ref="AT210:AX210"/>
    <mergeCell ref="BI208:BM208"/>
    <mergeCell ref="BN208:BR208"/>
    <mergeCell ref="A209:T209"/>
    <mergeCell ref="U209:Y209"/>
    <mergeCell ref="Z209:AD209"/>
    <mergeCell ref="AE209:AI209"/>
    <mergeCell ref="AJ209:AN209"/>
    <mergeCell ref="AO209:AS209"/>
    <mergeCell ref="AT209:AX209"/>
    <mergeCell ref="AY209:BC209"/>
    <mergeCell ref="BN207:BR207"/>
    <mergeCell ref="A208:T208"/>
    <mergeCell ref="U208:Y208"/>
    <mergeCell ref="Z208:AD208"/>
    <mergeCell ref="AE208:AI208"/>
    <mergeCell ref="AJ208:AN208"/>
    <mergeCell ref="AO208:AS208"/>
    <mergeCell ref="AT208:AX208"/>
    <mergeCell ref="AY208:BC208"/>
    <mergeCell ref="BD208:BH208"/>
    <mergeCell ref="A207:T207"/>
    <mergeCell ref="U207:Y207"/>
    <mergeCell ref="Z207:AD207"/>
    <mergeCell ref="AE207:AI207"/>
    <mergeCell ref="AJ207:AN207"/>
    <mergeCell ref="AO207:AS207"/>
    <mergeCell ref="AP198:AT198"/>
    <mergeCell ref="AU198:AY198"/>
    <mergeCell ref="AZ198:BD198"/>
    <mergeCell ref="BE198:BI198"/>
    <mergeCell ref="AP197:AT197"/>
    <mergeCell ref="AU197:AY197"/>
    <mergeCell ref="AZ197:BD197"/>
    <mergeCell ref="BE197:BI197"/>
    <mergeCell ref="A198:C198"/>
    <mergeCell ref="D198:P198"/>
    <mergeCell ref="Q198:U198"/>
    <mergeCell ref="V198:AE198"/>
    <mergeCell ref="AF198:AJ198"/>
    <mergeCell ref="AK198:AO198"/>
    <mergeCell ref="AP196:AT196"/>
    <mergeCell ref="AU196:AY196"/>
    <mergeCell ref="AZ196:BD196"/>
    <mergeCell ref="BE196:BI196"/>
    <mergeCell ref="A197:C197"/>
    <mergeCell ref="D197:P197"/>
    <mergeCell ref="Q197:U197"/>
    <mergeCell ref="V197:AE197"/>
    <mergeCell ref="AF197:AJ197"/>
    <mergeCell ref="AK197:AO197"/>
    <mergeCell ref="AP195:AT195"/>
    <mergeCell ref="AU195:AY195"/>
    <mergeCell ref="AZ195:BD195"/>
    <mergeCell ref="BE195:BI195"/>
    <mergeCell ref="A196:C196"/>
    <mergeCell ref="D196:P196"/>
    <mergeCell ref="Q196:U196"/>
    <mergeCell ref="V196:AE196"/>
    <mergeCell ref="AF196:AJ196"/>
    <mergeCell ref="AK196:AO196"/>
    <mergeCell ref="AP194:AT194"/>
    <mergeCell ref="AU194:AY194"/>
    <mergeCell ref="AZ194:BD194"/>
    <mergeCell ref="BE194:BI194"/>
    <mergeCell ref="A195:C195"/>
    <mergeCell ref="D195:P195"/>
    <mergeCell ref="Q195:U195"/>
    <mergeCell ref="V195:AE195"/>
    <mergeCell ref="AF195:AJ195"/>
    <mergeCell ref="AK195:AO195"/>
    <mergeCell ref="AP193:AT193"/>
    <mergeCell ref="AU193:AY193"/>
    <mergeCell ref="AZ193:BD193"/>
    <mergeCell ref="BE193:BI193"/>
    <mergeCell ref="A194:C194"/>
    <mergeCell ref="D194:P194"/>
    <mergeCell ref="Q194:U194"/>
    <mergeCell ref="V194:AE194"/>
    <mergeCell ref="AF194:AJ194"/>
    <mergeCell ref="AK194:AO194"/>
    <mergeCell ref="AP192:AT192"/>
    <mergeCell ref="AU192:AY192"/>
    <mergeCell ref="AZ192:BD192"/>
    <mergeCell ref="BE192:BI192"/>
    <mergeCell ref="A193:C193"/>
    <mergeCell ref="D193:P193"/>
    <mergeCell ref="Q193:U193"/>
    <mergeCell ref="V193:AE193"/>
    <mergeCell ref="AF193:AJ193"/>
    <mergeCell ref="AK193:AO193"/>
    <mergeCell ref="AP191:AT191"/>
    <mergeCell ref="AU191:AY191"/>
    <mergeCell ref="AZ191:BD191"/>
    <mergeCell ref="BE191:BI191"/>
    <mergeCell ref="A192:C192"/>
    <mergeCell ref="D192:P192"/>
    <mergeCell ref="Q192:U192"/>
    <mergeCell ref="V192:AE192"/>
    <mergeCell ref="AF192:AJ192"/>
    <mergeCell ref="AK192:AO192"/>
    <mergeCell ref="AP190:AT190"/>
    <mergeCell ref="AU190:AY190"/>
    <mergeCell ref="AZ190:BD190"/>
    <mergeCell ref="BE190:BI190"/>
    <mergeCell ref="A191:C191"/>
    <mergeCell ref="D191:P191"/>
    <mergeCell ref="Q191:U191"/>
    <mergeCell ref="V191:AE191"/>
    <mergeCell ref="AF191:AJ191"/>
    <mergeCell ref="AK191:AO191"/>
    <mergeCell ref="AP189:AT189"/>
    <mergeCell ref="AU189:AY189"/>
    <mergeCell ref="AZ189:BD189"/>
    <mergeCell ref="BE189:BI189"/>
    <mergeCell ref="A190:C190"/>
    <mergeCell ref="D190:P190"/>
    <mergeCell ref="Q190:U190"/>
    <mergeCell ref="V190:AE190"/>
    <mergeCell ref="AF190:AJ190"/>
    <mergeCell ref="AK190:AO190"/>
    <mergeCell ref="AP188:AT188"/>
    <mergeCell ref="AU188:AY188"/>
    <mergeCell ref="AZ188:BD188"/>
    <mergeCell ref="BE188:BI188"/>
    <mergeCell ref="A189:C189"/>
    <mergeCell ref="D189:P189"/>
    <mergeCell ref="Q189:U189"/>
    <mergeCell ref="V189:AE189"/>
    <mergeCell ref="AF189:AJ189"/>
    <mergeCell ref="AK189:AO189"/>
    <mergeCell ref="AP187:AT187"/>
    <mergeCell ref="AU187:AY187"/>
    <mergeCell ref="AZ187:BD187"/>
    <mergeCell ref="BE187:BI187"/>
    <mergeCell ref="A188:C188"/>
    <mergeCell ref="D188:P188"/>
    <mergeCell ref="Q188:U188"/>
    <mergeCell ref="V188:AE188"/>
    <mergeCell ref="AF188:AJ188"/>
    <mergeCell ref="AK188:AO188"/>
    <mergeCell ref="AP186:AT186"/>
    <mergeCell ref="AU186:AY186"/>
    <mergeCell ref="AZ186:BD186"/>
    <mergeCell ref="BE186:BI186"/>
    <mergeCell ref="A187:C187"/>
    <mergeCell ref="D187:P187"/>
    <mergeCell ref="Q187:U187"/>
    <mergeCell ref="V187:AE187"/>
    <mergeCell ref="AF187:AJ187"/>
    <mergeCell ref="AK187:AO187"/>
    <mergeCell ref="AP185:AT185"/>
    <mergeCell ref="AU185:AY185"/>
    <mergeCell ref="AZ185:BD185"/>
    <mergeCell ref="BE185:BI185"/>
    <mergeCell ref="A186:C186"/>
    <mergeCell ref="D186:P186"/>
    <mergeCell ref="Q186:U186"/>
    <mergeCell ref="V186:AE186"/>
    <mergeCell ref="AF186:AJ186"/>
    <mergeCell ref="AK186:AO186"/>
    <mergeCell ref="AP184:AT184"/>
    <mergeCell ref="AU184:AY184"/>
    <mergeCell ref="AZ184:BD184"/>
    <mergeCell ref="BE184:BI184"/>
    <mergeCell ref="A185:C185"/>
    <mergeCell ref="D185:P185"/>
    <mergeCell ref="Q185:U185"/>
    <mergeCell ref="V185:AE185"/>
    <mergeCell ref="AF185:AJ185"/>
    <mergeCell ref="AK185:AO185"/>
    <mergeCell ref="AP183:AT183"/>
    <mergeCell ref="AU183:AY183"/>
    <mergeCell ref="AZ183:BD183"/>
    <mergeCell ref="BE183:BI183"/>
    <mergeCell ref="A184:C184"/>
    <mergeCell ref="D184:P184"/>
    <mergeCell ref="Q184:U184"/>
    <mergeCell ref="V184:AE184"/>
    <mergeCell ref="AF184:AJ184"/>
    <mergeCell ref="AK184:AO184"/>
    <mergeCell ref="AP182:AT182"/>
    <mergeCell ref="AU182:AY182"/>
    <mergeCell ref="AZ182:BD182"/>
    <mergeCell ref="BE182:BI182"/>
    <mergeCell ref="A183:C183"/>
    <mergeCell ref="D183:P183"/>
    <mergeCell ref="Q183:U183"/>
    <mergeCell ref="V183:AE183"/>
    <mergeCell ref="AF183:AJ183"/>
    <mergeCell ref="AK183:AO183"/>
    <mergeCell ref="AP181:AT181"/>
    <mergeCell ref="AU181:AY181"/>
    <mergeCell ref="AZ181:BD181"/>
    <mergeCell ref="BE181:BI181"/>
    <mergeCell ref="A182:C182"/>
    <mergeCell ref="D182:P182"/>
    <mergeCell ref="Q182:U182"/>
    <mergeCell ref="V182:AE182"/>
    <mergeCell ref="AF182:AJ182"/>
    <mergeCell ref="AK182:AO182"/>
    <mergeCell ref="AP180:AT180"/>
    <mergeCell ref="AU180:AY180"/>
    <mergeCell ref="AZ180:BD180"/>
    <mergeCell ref="BE180:BI180"/>
    <mergeCell ref="A181:C181"/>
    <mergeCell ref="D181:P181"/>
    <mergeCell ref="Q181:U181"/>
    <mergeCell ref="V181:AE181"/>
    <mergeCell ref="AF181:AJ181"/>
    <mergeCell ref="AK181:AO181"/>
    <mergeCell ref="AP179:AT179"/>
    <mergeCell ref="AU179:AY179"/>
    <mergeCell ref="AZ179:BD179"/>
    <mergeCell ref="BE179:BI179"/>
    <mergeCell ref="A180:C180"/>
    <mergeCell ref="D180:P180"/>
    <mergeCell ref="Q180:U180"/>
    <mergeCell ref="V180:AE180"/>
    <mergeCell ref="AF180:AJ180"/>
    <mergeCell ref="AK180:AO180"/>
    <mergeCell ref="AP178:AT178"/>
    <mergeCell ref="AU178:AY178"/>
    <mergeCell ref="AZ178:BD178"/>
    <mergeCell ref="BE178:BI178"/>
    <mergeCell ref="A179:C179"/>
    <mergeCell ref="D179:P179"/>
    <mergeCell ref="Q179:U179"/>
    <mergeCell ref="V179:AE179"/>
    <mergeCell ref="AF179:AJ179"/>
    <mergeCell ref="AK179:AO179"/>
    <mergeCell ref="AP177:AT177"/>
    <mergeCell ref="AU177:AY177"/>
    <mergeCell ref="AZ177:BD177"/>
    <mergeCell ref="BE177:BI177"/>
    <mergeCell ref="A178:C178"/>
    <mergeCell ref="D178:P178"/>
    <mergeCell ref="Q178:U178"/>
    <mergeCell ref="V178:AE178"/>
    <mergeCell ref="AF178:AJ178"/>
    <mergeCell ref="AK178:AO178"/>
    <mergeCell ref="AP176:AT176"/>
    <mergeCell ref="AU176:AY176"/>
    <mergeCell ref="AZ176:BD176"/>
    <mergeCell ref="BE176:BI176"/>
    <mergeCell ref="A177:C177"/>
    <mergeCell ref="D177:P177"/>
    <mergeCell ref="Q177:U177"/>
    <mergeCell ref="V177:AE177"/>
    <mergeCell ref="AF177:AJ177"/>
    <mergeCell ref="AK177:AO177"/>
    <mergeCell ref="AP175:AT175"/>
    <mergeCell ref="AU175:AY175"/>
    <mergeCell ref="AZ175:BD175"/>
    <mergeCell ref="BE175:BI175"/>
    <mergeCell ref="A176:C176"/>
    <mergeCell ref="D176:P176"/>
    <mergeCell ref="Q176:U176"/>
    <mergeCell ref="V176:AE176"/>
    <mergeCell ref="AF176:AJ176"/>
    <mergeCell ref="AK176:AO176"/>
    <mergeCell ref="AP174:AT174"/>
    <mergeCell ref="AU174:AY174"/>
    <mergeCell ref="AZ174:BD174"/>
    <mergeCell ref="BE174:BI174"/>
    <mergeCell ref="A175:C175"/>
    <mergeCell ref="D175:P175"/>
    <mergeCell ref="Q175:U175"/>
    <mergeCell ref="V175:AE175"/>
    <mergeCell ref="AF175:AJ175"/>
    <mergeCell ref="AK175:AO175"/>
    <mergeCell ref="AP173:AT173"/>
    <mergeCell ref="AU173:AY173"/>
    <mergeCell ref="AZ173:BD173"/>
    <mergeCell ref="BE173:BI173"/>
    <mergeCell ref="A174:C174"/>
    <mergeCell ref="D174:P174"/>
    <mergeCell ref="Q174:U174"/>
    <mergeCell ref="V174:AE174"/>
    <mergeCell ref="AF174:AJ174"/>
    <mergeCell ref="AK174:AO174"/>
    <mergeCell ref="AP172:AT172"/>
    <mergeCell ref="AU172:AY172"/>
    <mergeCell ref="AZ172:BD172"/>
    <mergeCell ref="BE172:BI172"/>
    <mergeCell ref="A173:C173"/>
    <mergeCell ref="D173:P173"/>
    <mergeCell ref="Q173:U173"/>
    <mergeCell ref="V173:AE173"/>
    <mergeCell ref="AF173:AJ173"/>
    <mergeCell ref="AK173:AO173"/>
    <mergeCell ref="AP171:AT171"/>
    <mergeCell ref="AU171:AY171"/>
    <mergeCell ref="AZ171:BD171"/>
    <mergeCell ref="BE171:BI171"/>
    <mergeCell ref="A172:C172"/>
    <mergeCell ref="D172:P172"/>
    <mergeCell ref="Q172:U172"/>
    <mergeCell ref="V172:AE172"/>
    <mergeCell ref="AF172:AJ172"/>
    <mergeCell ref="AK172:AO172"/>
    <mergeCell ref="AP170:AT170"/>
    <mergeCell ref="AU170:AY170"/>
    <mergeCell ref="AZ170:BD170"/>
    <mergeCell ref="BE170:BI170"/>
    <mergeCell ref="A171:C171"/>
    <mergeCell ref="D171:P171"/>
    <mergeCell ref="Q171:U171"/>
    <mergeCell ref="V171:AE171"/>
    <mergeCell ref="AF171:AJ171"/>
    <mergeCell ref="AK171:AO171"/>
    <mergeCell ref="AP169:AT169"/>
    <mergeCell ref="AU169:AY169"/>
    <mergeCell ref="AZ169:BD169"/>
    <mergeCell ref="BE169:BI169"/>
    <mergeCell ref="A170:C170"/>
    <mergeCell ref="D170:P170"/>
    <mergeCell ref="Q170:U170"/>
    <mergeCell ref="V170:AE170"/>
    <mergeCell ref="AF170:AJ170"/>
    <mergeCell ref="AK170:AO170"/>
    <mergeCell ref="AP168:AT168"/>
    <mergeCell ref="AU168:AY168"/>
    <mergeCell ref="AZ168:BD168"/>
    <mergeCell ref="BE168:BI168"/>
    <mergeCell ref="A169:C169"/>
    <mergeCell ref="D169:P169"/>
    <mergeCell ref="Q169:U169"/>
    <mergeCell ref="V169:AE169"/>
    <mergeCell ref="AF169:AJ169"/>
    <mergeCell ref="AK169:AO169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166:C166"/>
    <mergeCell ref="D166:P166"/>
    <mergeCell ref="Q166:U166"/>
    <mergeCell ref="V166:AE166"/>
    <mergeCell ref="AF166:AJ166"/>
    <mergeCell ref="AK166:AO166"/>
    <mergeCell ref="A165:C165"/>
    <mergeCell ref="D165:P165"/>
    <mergeCell ref="Q165:U165"/>
    <mergeCell ref="V165:AE165"/>
    <mergeCell ref="AF165:AJ165"/>
    <mergeCell ref="AK165:AO165"/>
    <mergeCell ref="BT157:BX157"/>
    <mergeCell ref="AP157:AT157"/>
    <mergeCell ref="AU157:AY157"/>
    <mergeCell ref="AZ157:BD157"/>
    <mergeCell ref="BE157:BI157"/>
    <mergeCell ref="BJ157:BN157"/>
    <mergeCell ref="BO157:BS157"/>
    <mergeCell ref="BE156:BI156"/>
    <mergeCell ref="BJ156:BN156"/>
    <mergeCell ref="BO156:BS156"/>
    <mergeCell ref="BT156:BX156"/>
    <mergeCell ref="A157:C157"/>
    <mergeCell ref="D157:P157"/>
    <mergeCell ref="Q157:U157"/>
    <mergeCell ref="V157:AE157"/>
    <mergeCell ref="AF157:AJ157"/>
    <mergeCell ref="AK157:AO157"/>
    <mergeCell ref="BT155:BX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AP155:AT155"/>
    <mergeCell ref="AU155:AY155"/>
    <mergeCell ref="AZ155:BD155"/>
    <mergeCell ref="BE155:BI155"/>
    <mergeCell ref="BJ155:BN155"/>
    <mergeCell ref="BO155:BS155"/>
    <mergeCell ref="BE154:BI154"/>
    <mergeCell ref="BJ154:BN154"/>
    <mergeCell ref="BO154:BS154"/>
    <mergeCell ref="BT154:BX154"/>
    <mergeCell ref="A155:C155"/>
    <mergeCell ref="D155:P155"/>
    <mergeCell ref="Q155:U155"/>
    <mergeCell ref="V155:AE155"/>
    <mergeCell ref="AF155:AJ155"/>
    <mergeCell ref="AK155:AO155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D114:BH114"/>
    <mergeCell ref="Z114:AD114"/>
    <mergeCell ref="AE114:AI114"/>
    <mergeCell ref="AJ114:AN114"/>
    <mergeCell ref="AO114:AS114"/>
    <mergeCell ref="AT114:AX114"/>
    <mergeCell ref="AY114:BC114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L104:BP104"/>
    <mergeCell ref="BQ104:BT104"/>
    <mergeCell ref="BU104:BY104"/>
    <mergeCell ref="AI104:AM104"/>
    <mergeCell ref="AN104:AR104"/>
    <mergeCell ref="AS104:AW104"/>
    <mergeCell ref="AX104:BA104"/>
    <mergeCell ref="BB104:BF104"/>
    <mergeCell ref="BG104:BK104"/>
    <mergeCell ref="BB103:BF103"/>
    <mergeCell ref="BG103:BK103"/>
    <mergeCell ref="BL103:BP103"/>
    <mergeCell ref="BQ103:BT103"/>
    <mergeCell ref="BU103:BY103"/>
    <mergeCell ref="A104:C104"/>
    <mergeCell ref="D104:T104"/>
    <mergeCell ref="U104:Y104"/>
    <mergeCell ref="Z104:AD104"/>
    <mergeCell ref="AE104:AH104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X103:BA103"/>
    <mergeCell ref="BG84:BK84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76:D76"/>
    <mergeCell ref="E76:W76"/>
    <mergeCell ref="X76:AB76"/>
    <mergeCell ref="AC76:AG76"/>
    <mergeCell ref="AH76:AL76"/>
    <mergeCell ref="BL59:BP59"/>
    <mergeCell ref="BQ59:BT59"/>
    <mergeCell ref="BU59:BY59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327:AA327"/>
    <mergeCell ref="AH327:AP327"/>
    <mergeCell ref="AU327:BF327"/>
    <mergeCell ref="AH328:AP328"/>
    <mergeCell ref="AU328:BF328"/>
    <mergeCell ref="A31:D31"/>
    <mergeCell ref="E31:T31"/>
    <mergeCell ref="U31:Y31"/>
    <mergeCell ref="Z31:AD31"/>
    <mergeCell ref="AE31:AH31"/>
    <mergeCell ref="A320:BL320"/>
    <mergeCell ref="A324:AA324"/>
    <mergeCell ref="AH324:AP324"/>
    <mergeCell ref="AU324:BF324"/>
    <mergeCell ref="AH325:AP325"/>
    <mergeCell ref="AU325:BF325"/>
    <mergeCell ref="AW303:BD303"/>
    <mergeCell ref="BE303:BL303"/>
    <mergeCell ref="A314:BL314"/>
    <mergeCell ref="A315:BL315"/>
    <mergeCell ref="A318:BL318"/>
    <mergeCell ref="A319:BL319"/>
    <mergeCell ref="A304:F304"/>
    <mergeCell ref="G304:S304"/>
    <mergeCell ref="T304:Y304"/>
    <mergeCell ref="Z304:AD304"/>
    <mergeCell ref="AQ302:AV302"/>
    <mergeCell ref="AW302:BD302"/>
    <mergeCell ref="BE302:BL302"/>
    <mergeCell ref="A303:F303"/>
    <mergeCell ref="G303:S303"/>
    <mergeCell ref="T303:Y303"/>
    <mergeCell ref="Z303:AD303"/>
    <mergeCell ref="AE303:AJ303"/>
    <mergeCell ref="AK303:AP303"/>
    <mergeCell ref="AQ303:AV303"/>
    <mergeCell ref="A302:F302"/>
    <mergeCell ref="G302:S302"/>
    <mergeCell ref="T302:Y302"/>
    <mergeCell ref="Z302:AD302"/>
    <mergeCell ref="AE302:AJ302"/>
    <mergeCell ref="AK302:AP302"/>
    <mergeCell ref="BE299:BL300"/>
    <mergeCell ref="A301:F301"/>
    <mergeCell ref="G301:S301"/>
    <mergeCell ref="T301:Y301"/>
    <mergeCell ref="Z301:AD301"/>
    <mergeCell ref="AE301:AJ301"/>
    <mergeCell ref="AK301:AP301"/>
    <mergeCell ref="AQ301:AV301"/>
    <mergeCell ref="AW301:BD301"/>
    <mergeCell ref="BE301:BL301"/>
    <mergeCell ref="A297:BL297"/>
    <mergeCell ref="A298:BL298"/>
    <mergeCell ref="A299:F300"/>
    <mergeCell ref="G299:S300"/>
    <mergeCell ref="T299:Y300"/>
    <mergeCell ref="Z299:AD300"/>
    <mergeCell ref="AE299:AJ300"/>
    <mergeCell ref="AK299:AP300"/>
    <mergeCell ref="AQ299:AV300"/>
    <mergeCell ref="AW299:BD300"/>
    <mergeCell ref="AJ286:AN286"/>
    <mergeCell ref="AO286:AS286"/>
    <mergeCell ref="AT286:AW286"/>
    <mergeCell ref="AX286:BB286"/>
    <mergeCell ref="BC286:BG286"/>
    <mergeCell ref="BH286:BL286"/>
    <mergeCell ref="A286:F286"/>
    <mergeCell ref="G286:P286"/>
    <mergeCell ref="Q286:U286"/>
    <mergeCell ref="V286:Y286"/>
    <mergeCell ref="Z286:AD286"/>
    <mergeCell ref="AE286:AI286"/>
    <mergeCell ref="AJ285:AN285"/>
    <mergeCell ref="AO285:AS285"/>
    <mergeCell ref="AT285:AW285"/>
    <mergeCell ref="AX285:BB285"/>
    <mergeCell ref="BC285:BG285"/>
    <mergeCell ref="BH285:BL285"/>
    <mergeCell ref="A285:F285"/>
    <mergeCell ref="G285:P285"/>
    <mergeCell ref="Q285:U285"/>
    <mergeCell ref="V285:Y285"/>
    <mergeCell ref="Z285:AD285"/>
    <mergeCell ref="AE285:AI285"/>
    <mergeCell ref="AJ284:AN284"/>
    <mergeCell ref="AO284:AS284"/>
    <mergeCell ref="AT284:AW284"/>
    <mergeCell ref="AX284:BB284"/>
    <mergeCell ref="BC284:BG284"/>
    <mergeCell ref="BH284:BL284"/>
    <mergeCell ref="A284:F284"/>
    <mergeCell ref="G284:P284"/>
    <mergeCell ref="Q284:U284"/>
    <mergeCell ref="V284:Y284"/>
    <mergeCell ref="Z284:AD284"/>
    <mergeCell ref="AE284:AI284"/>
    <mergeCell ref="AT282:AW283"/>
    <mergeCell ref="AX282:BG282"/>
    <mergeCell ref="BH282:BL283"/>
    <mergeCell ref="Z283:AD283"/>
    <mergeCell ref="AE283:AI283"/>
    <mergeCell ref="AX283:BB283"/>
    <mergeCell ref="BC283:BG283"/>
    <mergeCell ref="A280:BL280"/>
    <mergeCell ref="A281:F283"/>
    <mergeCell ref="G281:P283"/>
    <mergeCell ref="Q281:AN281"/>
    <mergeCell ref="AO281:BL281"/>
    <mergeCell ref="Q282:U283"/>
    <mergeCell ref="V282:Y283"/>
    <mergeCell ref="Z282:AI282"/>
    <mergeCell ref="AJ282:AN283"/>
    <mergeCell ref="AO282:AS283"/>
    <mergeCell ref="AK268:AP268"/>
    <mergeCell ref="AQ268:AV268"/>
    <mergeCell ref="AW268:BA268"/>
    <mergeCell ref="BB268:BF268"/>
    <mergeCell ref="BG268:BL268"/>
    <mergeCell ref="A279:BL279"/>
    <mergeCell ref="BB269:BF269"/>
    <mergeCell ref="BG269:BL269"/>
    <mergeCell ref="A270:F270"/>
    <mergeCell ref="G270:S270"/>
    <mergeCell ref="AK267:AP267"/>
    <mergeCell ref="AQ267:AV267"/>
    <mergeCell ref="AW267:BA267"/>
    <mergeCell ref="BB267:BF267"/>
    <mergeCell ref="BG267:BL267"/>
    <mergeCell ref="A268:F268"/>
    <mergeCell ref="G268:S268"/>
    <mergeCell ref="T268:Y268"/>
    <mergeCell ref="Z268:AD268"/>
    <mergeCell ref="AE268:AJ268"/>
    <mergeCell ref="AK266:AP266"/>
    <mergeCell ref="AQ266:AV266"/>
    <mergeCell ref="AW266:BA266"/>
    <mergeCell ref="BB266:BF266"/>
    <mergeCell ref="BG266:BL266"/>
    <mergeCell ref="A267:F267"/>
    <mergeCell ref="G267:S267"/>
    <mergeCell ref="T267:Y267"/>
    <mergeCell ref="Z267:AD267"/>
    <mergeCell ref="AE267:AJ267"/>
    <mergeCell ref="AQ264:AV265"/>
    <mergeCell ref="AW264:BF264"/>
    <mergeCell ref="BG264:BL265"/>
    <mergeCell ref="AW265:BA265"/>
    <mergeCell ref="BB265:BF265"/>
    <mergeCell ref="A266:F266"/>
    <mergeCell ref="G266:S266"/>
    <mergeCell ref="T266:Y266"/>
    <mergeCell ref="Z266:AD266"/>
    <mergeCell ref="AE266:AJ266"/>
    <mergeCell ref="A264:F265"/>
    <mergeCell ref="G264:S265"/>
    <mergeCell ref="T264:Y265"/>
    <mergeCell ref="Z264:AD265"/>
    <mergeCell ref="AE264:AJ265"/>
    <mergeCell ref="AK264:AP265"/>
    <mergeCell ref="BP254:BS254"/>
    <mergeCell ref="A257:BL257"/>
    <mergeCell ref="A258:BL258"/>
    <mergeCell ref="A261:BL261"/>
    <mergeCell ref="A262:BL262"/>
    <mergeCell ref="A263:BL263"/>
    <mergeCell ref="AO254:AR254"/>
    <mergeCell ref="AS254:AW254"/>
    <mergeCell ref="AX254:BA254"/>
    <mergeCell ref="BB254:BF254"/>
    <mergeCell ref="BG254:BJ254"/>
    <mergeCell ref="BK254:BO254"/>
    <mergeCell ref="BB253:BF253"/>
    <mergeCell ref="BG253:BJ253"/>
    <mergeCell ref="BK253:BO253"/>
    <mergeCell ref="BP253:BS253"/>
    <mergeCell ref="A254:M254"/>
    <mergeCell ref="N254:U254"/>
    <mergeCell ref="V254:Z254"/>
    <mergeCell ref="AA254:AE254"/>
    <mergeCell ref="AF254:AI254"/>
    <mergeCell ref="AJ254:AN254"/>
    <mergeCell ref="BP252:BS252"/>
    <mergeCell ref="A253:M253"/>
    <mergeCell ref="N253:U253"/>
    <mergeCell ref="V253:Z253"/>
    <mergeCell ref="AA253:AE253"/>
    <mergeCell ref="AF253:AI253"/>
    <mergeCell ref="AJ253:AN253"/>
    <mergeCell ref="AO253:AR253"/>
    <mergeCell ref="AS253:AW253"/>
    <mergeCell ref="AX253:BA253"/>
    <mergeCell ref="AO252:AR252"/>
    <mergeCell ref="AS252:AW252"/>
    <mergeCell ref="AX252:BA252"/>
    <mergeCell ref="BB252:BF252"/>
    <mergeCell ref="BG252:BJ252"/>
    <mergeCell ref="BK252:BO252"/>
    <mergeCell ref="BB251:BF251"/>
    <mergeCell ref="BG251:BJ251"/>
    <mergeCell ref="BK251:BO251"/>
    <mergeCell ref="BP251:BS251"/>
    <mergeCell ref="A252:M252"/>
    <mergeCell ref="N252:U252"/>
    <mergeCell ref="V252:Z252"/>
    <mergeCell ref="AA252:AE252"/>
    <mergeCell ref="AF252:AI252"/>
    <mergeCell ref="AJ252:AN252"/>
    <mergeCell ref="AA251:AE251"/>
    <mergeCell ref="AF251:AI251"/>
    <mergeCell ref="AJ251:AN251"/>
    <mergeCell ref="AO251:AR251"/>
    <mergeCell ref="AS251:AW251"/>
    <mergeCell ref="AX251:BA251"/>
    <mergeCell ref="A248:BL248"/>
    <mergeCell ref="A249:BM249"/>
    <mergeCell ref="A250:M251"/>
    <mergeCell ref="N250:U251"/>
    <mergeCell ref="V250:Z251"/>
    <mergeCell ref="AA250:AI250"/>
    <mergeCell ref="AJ250:AR250"/>
    <mergeCell ref="AS250:BA250"/>
    <mergeCell ref="BB250:BJ250"/>
    <mergeCell ref="BK250:BS250"/>
    <mergeCell ref="AZ244:BD244"/>
    <mergeCell ref="A245:F245"/>
    <mergeCell ref="G245:S245"/>
    <mergeCell ref="T245:Z245"/>
    <mergeCell ref="AA245:AE245"/>
    <mergeCell ref="AF245:AJ245"/>
    <mergeCell ref="AK245:AO245"/>
    <mergeCell ref="AP245:AT245"/>
    <mergeCell ref="AU245:AY245"/>
    <mergeCell ref="AZ245:BD245"/>
    <mergeCell ref="AU243:AY243"/>
    <mergeCell ref="AZ243:BD243"/>
    <mergeCell ref="A244:F244"/>
    <mergeCell ref="G244:S244"/>
    <mergeCell ref="T244:Z244"/>
    <mergeCell ref="AA244:AE244"/>
    <mergeCell ref="AF244:AJ244"/>
    <mergeCell ref="AK244:AO244"/>
    <mergeCell ref="AP244:AT244"/>
    <mergeCell ref="AU244:AY244"/>
    <mergeCell ref="AP242:AT242"/>
    <mergeCell ref="AU242:AY242"/>
    <mergeCell ref="AZ242:BD242"/>
    <mergeCell ref="A243:F243"/>
    <mergeCell ref="G243:S243"/>
    <mergeCell ref="T243:Z243"/>
    <mergeCell ref="AA243:AE243"/>
    <mergeCell ref="AF243:AJ243"/>
    <mergeCell ref="AK243:AO243"/>
    <mergeCell ref="AP243:AT243"/>
    <mergeCell ref="A239:BL239"/>
    <mergeCell ref="A240:BD240"/>
    <mergeCell ref="A241:F242"/>
    <mergeCell ref="G241:S242"/>
    <mergeCell ref="T241:Z242"/>
    <mergeCell ref="AA241:AO241"/>
    <mergeCell ref="AP241:BD241"/>
    <mergeCell ref="AA242:AE242"/>
    <mergeCell ref="AF242:AJ242"/>
    <mergeCell ref="AK242:AO242"/>
    <mergeCell ref="AP237:AT237"/>
    <mergeCell ref="AU237:AY237"/>
    <mergeCell ref="AZ237:BD237"/>
    <mergeCell ref="BE237:BI237"/>
    <mergeCell ref="BJ237:BN237"/>
    <mergeCell ref="BO237:BS237"/>
    <mergeCell ref="A237:F237"/>
    <mergeCell ref="G237:S237"/>
    <mergeCell ref="T237:Z237"/>
    <mergeCell ref="AA237:AE237"/>
    <mergeCell ref="AF237:AJ237"/>
    <mergeCell ref="AK237:AO237"/>
    <mergeCell ref="AP236:AT236"/>
    <mergeCell ref="AU236:AY236"/>
    <mergeCell ref="AZ236:BD236"/>
    <mergeCell ref="BE236:BI236"/>
    <mergeCell ref="BJ236:BN236"/>
    <mergeCell ref="BO236:BS236"/>
    <mergeCell ref="A236:F236"/>
    <mergeCell ref="G236:S236"/>
    <mergeCell ref="T236:Z236"/>
    <mergeCell ref="AA236:AE236"/>
    <mergeCell ref="AF236:AJ236"/>
    <mergeCell ref="AK236:AO236"/>
    <mergeCell ref="AP235:AT235"/>
    <mergeCell ref="AU235:AY235"/>
    <mergeCell ref="AZ235:BD235"/>
    <mergeCell ref="BE235:BI235"/>
    <mergeCell ref="BJ235:BN235"/>
    <mergeCell ref="BO235:BS235"/>
    <mergeCell ref="A235:F235"/>
    <mergeCell ref="G235:S235"/>
    <mergeCell ref="T235:Z235"/>
    <mergeCell ref="AA235:AE235"/>
    <mergeCell ref="AF235:AJ235"/>
    <mergeCell ref="AK235:AO235"/>
    <mergeCell ref="AP234:AT234"/>
    <mergeCell ref="AU234:AY234"/>
    <mergeCell ref="AZ234:BD234"/>
    <mergeCell ref="BE234:BI234"/>
    <mergeCell ref="BJ234:BN234"/>
    <mergeCell ref="BO234:BS234"/>
    <mergeCell ref="A232:BS232"/>
    <mergeCell ref="A233:F234"/>
    <mergeCell ref="G233:S234"/>
    <mergeCell ref="T233:Z234"/>
    <mergeCell ref="AA233:AO233"/>
    <mergeCell ref="AP233:BD233"/>
    <mergeCell ref="BE233:BS233"/>
    <mergeCell ref="AA234:AE234"/>
    <mergeCell ref="AF234:AJ234"/>
    <mergeCell ref="AK234:AO234"/>
    <mergeCell ref="BA224:BC224"/>
    <mergeCell ref="BD224:BF224"/>
    <mergeCell ref="BG224:BI224"/>
    <mergeCell ref="BJ224:BL224"/>
    <mergeCell ref="A230:BL230"/>
    <mergeCell ref="A231:BS231"/>
    <mergeCell ref="A225:C225"/>
    <mergeCell ref="D225:V225"/>
    <mergeCell ref="W225:Y225"/>
    <mergeCell ref="Z225:AB225"/>
    <mergeCell ref="AI224:AK224"/>
    <mergeCell ref="AL224:AN224"/>
    <mergeCell ref="AO224:AQ224"/>
    <mergeCell ref="AR224:AT224"/>
    <mergeCell ref="AU224:AW224"/>
    <mergeCell ref="AX224:AZ224"/>
    <mergeCell ref="BA223:BC223"/>
    <mergeCell ref="BD223:BF223"/>
    <mergeCell ref="BG223:BI223"/>
    <mergeCell ref="BJ223:BL223"/>
    <mergeCell ref="A224:C224"/>
    <mergeCell ref="D224:V224"/>
    <mergeCell ref="W224:Y224"/>
    <mergeCell ref="Z224:AB224"/>
    <mergeCell ref="AC224:AE224"/>
    <mergeCell ref="AF224:AH224"/>
    <mergeCell ref="AI223:AK223"/>
    <mergeCell ref="AL223:AN223"/>
    <mergeCell ref="AO223:AQ223"/>
    <mergeCell ref="AR223:AT223"/>
    <mergeCell ref="AU223:AW223"/>
    <mergeCell ref="AX223:AZ223"/>
    <mergeCell ref="BA222:BC222"/>
    <mergeCell ref="BD222:BF222"/>
    <mergeCell ref="BG222:BI222"/>
    <mergeCell ref="BJ222:BL222"/>
    <mergeCell ref="A223:C223"/>
    <mergeCell ref="D223:V223"/>
    <mergeCell ref="W223:Y223"/>
    <mergeCell ref="Z223:AB223"/>
    <mergeCell ref="AC223:AE223"/>
    <mergeCell ref="AF223:AH223"/>
    <mergeCell ref="AI222:AK222"/>
    <mergeCell ref="AL222:AN222"/>
    <mergeCell ref="AO222:AQ222"/>
    <mergeCell ref="AR222:AT222"/>
    <mergeCell ref="AU222:AW222"/>
    <mergeCell ref="AX222:AZ222"/>
    <mergeCell ref="A222:C222"/>
    <mergeCell ref="D222:V222"/>
    <mergeCell ref="W222:Y222"/>
    <mergeCell ref="Z222:AB222"/>
    <mergeCell ref="AC222:AE222"/>
    <mergeCell ref="AF222:AH222"/>
    <mergeCell ref="BJ220:BL221"/>
    <mergeCell ref="W221:Y221"/>
    <mergeCell ref="Z221:AB221"/>
    <mergeCell ref="AC221:AE221"/>
    <mergeCell ref="AF221:AH221"/>
    <mergeCell ref="AI221:AK221"/>
    <mergeCell ref="AL221:AN221"/>
    <mergeCell ref="AO221:AQ221"/>
    <mergeCell ref="AR221:AT221"/>
    <mergeCell ref="BG219:BL219"/>
    <mergeCell ref="W220:AB220"/>
    <mergeCell ref="AC220:AH220"/>
    <mergeCell ref="AI220:AN220"/>
    <mergeCell ref="AO220:AT220"/>
    <mergeCell ref="AU220:AW221"/>
    <mergeCell ref="AX220:AZ221"/>
    <mergeCell ref="BA220:BC221"/>
    <mergeCell ref="BD220:BF221"/>
    <mergeCell ref="BG220:BI221"/>
    <mergeCell ref="A219:C221"/>
    <mergeCell ref="D219:V221"/>
    <mergeCell ref="W219:AH219"/>
    <mergeCell ref="AI219:AT219"/>
    <mergeCell ref="AU219:AZ219"/>
    <mergeCell ref="BA219:BF219"/>
    <mergeCell ref="AT206:AX206"/>
    <mergeCell ref="AY206:BC206"/>
    <mergeCell ref="BD206:BH206"/>
    <mergeCell ref="BI206:BM206"/>
    <mergeCell ref="BN206:BR206"/>
    <mergeCell ref="A218:BL218"/>
    <mergeCell ref="AT207:AX207"/>
    <mergeCell ref="AY207:BC207"/>
    <mergeCell ref="BD207:BH207"/>
    <mergeCell ref="BI207:BM207"/>
    <mergeCell ref="A206:T206"/>
    <mergeCell ref="U206:Y206"/>
    <mergeCell ref="Z206:AD206"/>
    <mergeCell ref="AE206:AI206"/>
    <mergeCell ref="AJ206:AN206"/>
    <mergeCell ref="AO206:AS206"/>
    <mergeCell ref="AO205:AS205"/>
    <mergeCell ref="AT205:AX205"/>
    <mergeCell ref="AY205:BC205"/>
    <mergeCell ref="BD205:BH205"/>
    <mergeCell ref="BI205:BM205"/>
    <mergeCell ref="BN205:BR205"/>
    <mergeCell ref="AT204:AX204"/>
    <mergeCell ref="AY204:BC204"/>
    <mergeCell ref="BD204:BH204"/>
    <mergeCell ref="BI204:BM204"/>
    <mergeCell ref="BN204:BR204"/>
    <mergeCell ref="A205:T205"/>
    <mergeCell ref="U205:Y205"/>
    <mergeCell ref="Z205:AD205"/>
    <mergeCell ref="AE205:AI205"/>
    <mergeCell ref="AJ205:AN205"/>
    <mergeCell ref="A204:T204"/>
    <mergeCell ref="U204:Y204"/>
    <mergeCell ref="Z204:AD204"/>
    <mergeCell ref="AE204:AI204"/>
    <mergeCell ref="AJ204:AN204"/>
    <mergeCell ref="AO204:AS204"/>
    <mergeCell ref="AO203:AS203"/>
    <mergeCell ref="AT203:AX203"/>
    <mergeCell ref="AY203:BC203"/>
    <mergeCell ref="BD203:BH203"/>
    <mergeCell ref="BI203:BM203"/>
    <mergeCell ref="BN203:BR203"/>
    <mergeCell ref="A202:T203"/>
    <mergeCell ref="U202:AD202"/>
    <mergeCell ref="AE202:AN202"/>
    <mergeCell ref="AO202:AX202"/>
    <mergeCell ref="AY202:BH202"/>
    <mergeCell ref="BI202:BR202"/>
    <mergeCell ref="U203:Y203"/>
    <mergeCell ref="Z203:AD203"/>
    <mergeCell ref="AE203:AI203"/>
    <mergeCell ref="AJ203:AN203"/>
    <mergeCell ref="AP164:AT164"/>
    <mergeCell ref="AU164:AY164"/>
    <mergeCell ref="AZ164:BD164"/>
    <mergeCell ref="BE164:BI164"/>
    <mergeCell ref="A200:BL200"/>
    <mergeCell ref="A201:BR201"/>
    <mergeCell ref="AP165:AT165"/>
    <mergeCell ref="AU165:AY165"/>
    <mergeCell ref="AZ165:BD165"/>
    <mergeCell ref="BE165:BI165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BT123:BX123"/>
    <mergeCell ref="A159:BL159"/>
    <mergeCell ref="A160:C161"/>
    <mergeCell ref="D160:P161"/>
    <mergeCell ref="Q160:U161"/>
    <mergeCell ref="V160:AE161"/>
    <mergeCell ref="AF160:AT160"/>
    <mergeCell ref="AU160:BI160"/>
    <mergeCell ref="AF161:AJ161"/>
    <mergeCell ref="AK161:AO161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12:AS112"/>
    <mergeCell ref="AT112:AX112"/>
    <mergeCell ref="AY112:BC112"/>
    <mergeCell ref="BD112:BH112"/>
    <mergeCell ref="A117:BL117"/>
    <mergeCell ref="A118:BL118"/>
    <mergeCell ref="BD113:BH113"/>
    <mergeCell ref="A114:C114"/>
    <mergeCell ref="D114:T114"/>
    <mergeCell ref="U114:Y114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O110:AS110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110:C110"/>
    <mergeCell ref="D110:T110"/>
    <mergeCell ref="U110:Y110"/>
    <mergeCell ref="Z110:AD110"/>
    <mergeCell ref="AE110:AI110"/>
    <mergeCell ref="AJ110:AN110"/>
    <mergeCell ref="AE109:AI109"/>
    <mergeCell ref="AJ109:AN109"/>
    <mergeCell ref="AO109:AS109"/>
    <mergeCell ref="AT109:AX109"/>
    <mergeCell ref="AY109:BC109"/>
    <mergeCell ref="BD109:BH109"/>
    <mergeCell ref="BQ102:BT102"/>
    <mergeCell ref="BU102:BY102"/>
    <mergeCell ref="A106:BL106"/>
    <mergeCell ref="A107:BH107"/>
    <mergeCell ref="A108:C109"/>
    <mergeCell ref="D108:T109"/>
    <mergeCell ref="U108:AN108"/>
    <mergeCell ref="AO108:BH108"/>
    <mergeCell ref="U109:Y109"/>
    <mergeCell ref="Z109:AD109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X101:BA101"/>
    <mergeCell ref="BB101:BF101"/>
    <mergeCell ref="BG101:BK101"/>
    <mergeCell ref="BL101:BP101"/>
    <mergeCell ref="BQ101:BT101"/>
    <mergeCell ref="BU101:BY101"/>
    <mergeCell ref="BQ100:BT100"/>
    <mergeCell ref="BU100:BY100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U99:Y99"/>
    <mergeCell ref="Z99:AD99"/>
    <mergeCell ref="AE99:AH99"/>
    <mergeCell ref="AI99:AM99"/>
    <mergeCell ref="AN99:AR99"/>
    <mergeCell ref="AS99:AW99"/>
    <mergeCell ref="BB92:BF92"/>
    <mergeCell ref="BG92:BK92"/>
    <mergeCell ref="A95:BL95"/>
    <mergeCell ref="A96:BL96"/>
    <mergeCell ref="A97:BY97"/>
    <mergeCell ref="A98:C99"/>
    <mergeCell ref="D98:T99"/>
    <mergeCell ref="U98:AM98"/>
    <mergeCell ref="AN98:BF98"/>
    <mergeCell ref="BG98:BY98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BB90:BF90"/>
    <mergeCell ref="BG90:BK90"/>
    <mergeCell ref="A91:E91"/>
    <mergeCell ref="F91:W91"/>
    <mergeCell ref="X91:AB91"/>
    <mergeCell ref="AC91:AG91"/>
    <mergeCell ref="AH91:AL91"/>
    <mergeCell ref="AM91:AQ91"/>
    <mergeCell ref="AR91:AV91"/>
    <mergeCell ref="AW91:BA91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A88:E89"/>
    <mergeCell ref="F88:W89"/>
    <mergeCell ref="X88:AQ88"/>
    <mergeCell ref="AR88:BK88"/>
    <mergeCell ref="X89:AB89"/>
    <mergeCell ref="AC89:AG89"/>
    <mergeCell ref="AH89:AL89"/>
    <mergeCell ref="AM89:AQ89"/>
    <mergeCell ref="AR89:AV89"/>
    <mergeCell ref="AW89:BA89"/>
    <mergeCell ref="AR75:AV75"/>
    <mergeCell ref="AW75:BA75"/>
    <mergeCell ref="BB75:BF75"/>
    <mergeCell ref="BG75:BK75"/>
    <mergeCell ref="A86:BL86"/>
    <mergeCell ref="A87:BK87"/>
    <mergeCell ref="AM76:AQ76"/>
    <mergeCell ref="AR76:AV76"/>
    <mergeCell ref="AW76:BA76"/>
    <mergeCell ref="BB76:BF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73:D73"/>
    <mergeCell ref="E73:W73"/>
    <mergeCell ref="X73:AB73"/>
    <mergeCell ref="AC73:AG73"/>
    <mergeCell ref="AH73:AL73"/>
    <mergeCell ref="AM73:AQ73"/>
    <mergeCell ref="AH72:AL72"/>
    <mergeCell ref="AM72:AQ72"/>
    <mergeCell ref="AR72:AV72"/>
    <mergeCell ref="AW72:BA72"/>
    <mergeCell ref="BB72:BF72"/>
    <mergeCell ref="BG72:BK72"/>
    <mergeCell ref="BQ67:BT67"/>
    <mergeCell ref="BU67:BY67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N67:AR67"/>
    <mergeCell ref="AS67:AW67"/>
    <mergeCell ref="AX67:BA67"/>
    <mergeCell ref="BB67:BF67"/>
    <mergeCell ref="BG67:BK67"/>
    <mergeCell ref="BL67:BP67"/>
    <mergeCell ref="A67:E67"/>
    <mergeCell ref="F67:T67"/>
    <mergeCell ref="U67:Y67"/>
    <mergeCell ref="Z67:AD67"/>
    <mergeCell ref="AE67:AH67"/>
    <mergeCell ref="AI67:AM67"/>
    <mergeCell ref="AX66:BA66"/>
    <mergeCell ref="BB66:BF66"/>
    <mergeCell ref="BG66:BK66"/>
    <mergeCell ref="BL66:BP66"/>
    <mergeCell ref="BQ66:BT66"/>
    <mergeCell ref="BU66:BY66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N66:AR66"/>
    <mergeCell ref="AS66:AW66"/>
    <mergeCell ref="AN65:AR65"/>
    <mergeCell ref="AS65:AW65"/>
    <mergeCell ref="AX65:BA65"/>
    <mergeCell ref="BB65:BF65"/>
    <mergeCell ref="BG65:BK65"/>
    <mergeCell ref="BL65:BP65"/>
    <mergeCell ref="BG64:BK64"/>
    <mergeCell ref="BL64:BP64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E64:AH64"/>
    <mergeCell ref="AI64:AM64"/>
    <mergeCell ref="AN64:AR64"/>
    <mergeCell ref="AS64:AW64"/>
    <mergeCell ref="AX64:BA64"/>
    <mergeCell ref="BB64:BF64"/>
    <mergeCell ref="BU50:BY50"/>
    <mergeCell ref="A61:BL61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2 A224 A112">
    <cfRule type="cellIs" dxfId="147" priority="151" stopIfTrue="1" operator="equal">
      <formula>A101</formula>
    </cfRule>
  </conditionalFormatting>
  <conditionalFormatting sqref="A123:C123 A164:C164">
    <cfRule type="cellIs" dxfId="146" priority="152" stopIfTrue="1" operator="equal">
      <formula>A122</formula>
    </cfRule>
    <cfRule type="cellIs" dxfId="145" priority="153" stopIfTrue="1" operator="equal">
      <formula>0</formula>
    </cfRule>
  </conditionalFormatting>
  <conditionalFormatting sqref="A103">
    <cfRule type="cellIs" dxfId="144" priority="150" stopIfTrue="1" operator="equal">
      <formula>A102</formula>
    </cfRule>
  </conditionalFormatting>
  <conditionalFormatting sqref="A104">
    <cfRule type="cellIs" dxfId="143" priority="149" stopIfTrue="1" operator="equal">
      <formula>A103</formula>
    </cfRule>
  </conditionalFormatting>
  <conditionalFormatting sqref="A115">
    <cfRule type="cellIs" dxfId="142" priority="155" stopIfTrue="1" operator="equal">
      <formula>A112</formula>
    </cfRule>
  </conditionalFormatting>
  <conditionalFormatting sqref="A113">
    <cfRule type="cellIs" dxfId="141" priority="147" stopIfTrue="1" operator="equal">
      <formula>A112</formula>
    </cfRule>
  </conditionalFormatting>
  <conditionalFormatting sqref="A114">
    <cfRule type="cellIs" dxfId="140" priority="146" stopIfTrue="1" operator="equal">
      <formula>A113</formula>
    </cfRule>
  </conditionalFormatting>
  <conditionalFormatting sqref="A225">
    <cfRule type="cellIs" dxfId="139" priority="4" stopIfTrue="1" operator="equal">
      <formula>A224</formula>
    </cfRule>
  </conditionalFormatting>
  <conditionalFormatting sqref="A124:C124">
    <cfRule type="cellIs" dxfId="138" priority="143" stopIfTrue="1" operator="equal">
      <formula>A123</formula>
    </cfRule>
    <cfRule type="cellIs" dxfId="137" priority="144" stopIfTrue="1" operator="equal">
      <formula>0</formula>
    </cfRule>
  </conditionalFormatting>
  <conditionalFormatting sqref="A125:C125">
    <cfRule type="cellIs" dxfId="136" priority="141" stopIfTrue="1" operator="equal">
      <formula>A124</formula>
    </cfRule>
    <cfRule type="cellIs" dxfId="135" priority="142" stopIfTrue="1" operator="equal">
      <formula>0</formula>
    </cfRule>
  </conditionalFormatting>
  <conditionalFormatting sqref="A126:C126">
    <cfRule type="cellIs" dxfId="134" priority="139" stopIfTrue="1" operator="equal">
      <formula>A125</formula>
    </cfRule>
    <cfRule type="cellIs" dxfId="133" priority="140" stopIfTrue="1" operator="equal">
      <formula>0</formula>
    </cfRule>
  </conditionalFormatting>
  <conditionalFormatting sqref="A127:C127">
    <cfRule type="cellIs" dxfId="132" priority="137" stopIfTrue="1" operator="equal">
      <formula>A126</formula>
    </cfRule>
    <cfRule type="cellIs" dxfId="131" priority="138" stopIfTrue="1" operator="equal">
      <formula>0</formula>
    </cfRule>
  </conditionalFormatting>
  <conditionalFormatting sqref="A128:C128">
    <cfRule type="cellIs" dxfId="130" priority="135" stopIfTrue="1" operator="equal">
      <formula>A127</formula>
    </cfRule>
    <cfRule type="cellIs" dxfId="129" priority="136" stopIfTrue="1" operator="equal">
      <formula>0</formula>
    </cfRule>
  </conditionalFormatting>
  <conditionalFormatting sqref="A129:C129">
    <cfRule type="cellIs" dxfId="128" priority="133" stopIfTrue="1" operator="equal">
      <formula>A128</formula>
    </cfRule>
    <cfRule type="cellIs" dxfId="127" priority="134" stopIfTrue="1" operator="equal">
      <formula>0</formula>
    </cfRule>
  </conditionalFormatting>
  <conditionalFormatting sqref="A130:C130">
    <cfRule type="cellIs" dxfId="126" priority="131" stopIfTrue="1" operator="equal">
      <formula>A129</formula>
    </cfRule>
    <cfRule type="cellIs" dxfId="125" priority="132" stopIfTrue="1" operator="equal">
      <formula>0</formula>
    </cfRule>
  </conditionalFormatting>
  <conditionalFormatting sqref="A131:C131">
    <cfRule type="cellIs" dxfId="124" priority="129" stopIfTrue="1" operator="equal">
      <formula>A130</formula>
    </cfRule>
    <cfRule type="cellIs" dxfId="123" priority="130" stopIfTrue="1" operator="equal">
      <formula>0</formula>
    </cfRule>
  </conditionalFormatting>
  <conditionalFormatting sqref="A132:C132">
    <cfRule type="cellIs" dxfId="122" priority="127" stopIfTrue="1" operator="equal">
      <formula>A131</formula>
    </cfRule>
    <cfRule type="cellIs" dxfId="121" priority="128" stopIfTrue="1" operator="equal">
      <formula>0</formula>
    </cfRule>
  </conditionalFormatting>
  <conditionalFormatting sqref="A133:C133">
    <cfRule type="cellIs" dxfId="120" priority="125" stopIfTrue="1" operator="equal">
      <formula>A132</formula>
    </cfRule>
    <cfRule type="cellIs" dxfId="119" priority="126" stopIfTrue="1" operator="equal">
      <formula>0</formula>
    </cfRule>
  </conditionalFormatting>
  <conditionalFormatting sqref="A134:C134">
    <cfRule type="cellIs" dxfId="118" priority="123" stopIfTrue="1" operator="equal">
      <formula>A133</formula>
    </cfRule>
    <cfRule type="cellIs" dxfId="117" priority="124" stopIfTrue="1" operator="equal">
      <formula>0</formula>
    </cfRule>
  </conditionalFormatting>
  <conditionalFormatting sqref="A135:C135">
    <cfRule type="cellIs" dxfId="116" priority="121" stopIfTrue="1" operator="equal">
      <formula>A134</formula>
    </cfRule>
    <cfRule type="cellIs" dxfId="115" priority="122" stopIfTrue="1" operator="equal">
      <formula>0</formula>
    </cfRule>
  </conditionalFormatting>
  <conditionalFormatting sqref="A136:C136">
    <cfRule type="cellIs" dxfId="114" priority="119" stopIfTrue="1" operator="equal">
      <formula>A135</formula>
    </cfRule>
    <cfRule type="cellIs" dxfId="113" priority="120" stopIfTrue="1" operator="equal">
      <formula>0</formula>
    </cfRule>
  </conditionalFormatting>
  <conditionalFormatting sqref="A137:C137">
    <cfRule type="cellIs" dxfId="112" priority="117" stopIfTrue="1" operator="equal">
      <formula>A136</formula>
    </cfRule>
    <cfRule type="cellIs" dxfId="111" priority="118" stopIfTrue="1" operator="equal">
      <formula>0</formula>
    </cfRule>
  </conditionalFormatting>
  <conditionalFormatting sqref="A138:C138">
    <cfRule type="cellIs" dxfId="110" priority="115" stopIfTrue="1" operator="equal">
      <formula>A137</formula>
    </cfRule>
    <cfRule type="cellIs" dxfId="109" priority="116" stopIfTrue="1" operator="equal">
      <formula>0</formula>
    </cfRule>
  </conditionalFormatting>
  <conditionalFormatting sqref="A139:C139">
    <cfRule type="cellIs" dxfId="108" priority="113" stopIfTrue="1" operator="equal">
      <formula>A138</formula>
    </cfRule>
    <cfRule type="cellIs" dxfId="107" priority="114" stopIfTrue="1" operator="equal">
      <formula>0</formula>
    </cfRule>
  </conditionalFormatting>
  <conditionalFormatting sqref="A140:C140">
    <cfRule type="cellIs" dxfId="106" priority="111" stopIfTrue="1" operator="equal">
      <formula>A139</formula>
    </cfRule>
    <cfRule type="cellIs" dxfId="105" priority="112" stopIfTrue="1" operator="equal">
      <formula>0</formula>
    </cfRule>
  </conditionalFormatting>
  <conditionalFormatting sqref="A141:C141">
    <cfRule type="cellIs" dxfId="104" priority="109" stopIfTrue="1" operator="equal">
      <formula>A140</formula>
    </cfRule>
    <cfRule type="cellIs" dxfId="103" priority="110" stopIfTrue="1" operator="equal">
      <formula>0</formula>
    </cfRule>
  </conditionalFormatting>
  <conditionalFormatting sqref="A142:C142">
    <cfRule type="cellIs" dxfId="102" priority="107" stopIfTrue="1" operator="equal">
      <formula>A141</formula>
    </cfRule>
    <cfRule type="cellIs" dxfId="101" priority="108" stopIfTrue="1" operator="equal">
      <formula>0</formula>
    </cfRule>
  </conditionalFormatting>
  <conditionalFormatting sqref="A143:C143">
    <cfRule type="cellIs" dxfId="100" priority="105" stopIfTrue="1" operator="equal">
      <formula>A142</formula>
    </cfRule>
    <cfRule type="cellIs" dxfId="99" priority="106" stopIfTrue="1" operator="equal">
      <formula>0</formula>
    </cfRule>
  </conditionalFormatting>
  <conditionalFormatting sqref="A144:C144">
    <cfRule type="cellIs" dxfId="98" priority="103" stopIfTrue="1" operator="equal">
      <formula>A143</formula>
    </cfRule>
    <cfRule type="cellIs" dxfId="97" priority="104" stopIfTrue="1" operator="equal">
      <formula>0</formula>
    </cfRule>
  </conditionalFormatting>
  <conditionalFormatting sqref="A145:C145">
    <cfRule type="cellIs" dxfId="96" priority="101" stopIfTrue="1" operator="equal">
      <formula>A144</formula>
    </cfRule>
    <cfRule type="cellIs" dxfId="95" priority="102" stopIfTrue="1" operator="equal">
      <formula>0</formula>
    </cfRule>
  </conditionalFormatting>
  <conditionalFormatting sqref="A146:C146">
    <cfRule type="cellIs" dxfId="94" priority="99" stopIfTrue="1" operator="equal">
      <formula>A145</formula>
    </cfRule>
    <cfRule type="cellIs" dxfId="93" priority="100" stopIfTrue="1" operator="equal">
      <formula>0</formula>
    </cfRule>
  </conditionalFormatting>
  <conditionalFormatting sqref="A147:C147">
    <cfRule type="cellIs" dxfId="92" priority="97" stopIfTrue="1" operator="equal">
      <formula>A146</formula>
    </cfRule>
    <cfRule type="cellIs" dxfId="91" priority="98" stopIfTrue="1" operator="equal">
      <formula>0</formula>
    </cfRule>
  </conditionalFormatting>
  <conditionalFormatting sqref="A148:C148">
    <cfRule type="cellIs" dxfId="90" priority="95" stopIfTrue="1" operator="equal">
      <formula>A147</formula>
    </cfRule>
    <cfRule type="cellIs" dxfId="89" priority="96" stopIfTrue="1" operator="equal">
      <formula>0</formula>
    </cfRule>
  </conditionalFormatting>
  <conditionalFormatting sqref="A149:C149">
    <cfRule type="cellIs" dxfId="88" priority="93" stopIfTrue="1" operator="equal">
      <formula>A148</formula>
    </cfRule>
    <cfRule type="cellIs" dxfId="87" priority="94" stopIfTrue="1" operator="equal">
      <formula>0</formula>
    </cfRule>
  </conditionalFormatting>
  <conditionalFormatting sqref="A150:C150">
    <cfRule type="cellIs" dxfId="86" priority="91" stopIfTrue="1" operator="equal">
      <formula>A149</formula>
    </cfRule>
    <cfRule type="cellIs" dxfId="85" priority="92" stopIfTrue="1" operator="equal">
      <formula>0</formula>
    </cfRule>
  </conditionalFormatting>
  <conditionalFormatting sqref="A151:C151">
    <cfRule type="cellIs" dxfId="84" priority="89" stopIfTrue="1" operator="equal">
      <formula>A150</formula>
    </cfRule>
    <cfRule type="cellIs" dxfId="83" priority="90" stopIfTrue="1" operator="equal">
      <formula>0</formula>
    </cfRule>
  </conditionalFormatting>
  <conditionalFormatting sqref="A152:C152">
    <cfRule type="cellIs" dxfId="82" priority="87" stopIfTrue="1" operator="equal">
      <formula>A151</formula>
    </cfRule>
    <cfRule type="cellIs" dxfId="81" priority="88" stopIfTrue="1" operator="equal">
      <formula>0</formula>
    </cfRule>
  </conditionalFormatting>
  <conditionalFormatting sqref="A153:C153">
    <cfRule type="cellIs" dxfId="80" priority="85" stopIfTrue="1" operator="equal">
      <formula>A152</formula>
    </cfRule>
    <cfRule type="cellIs" dxfId="79" priority="86" stopIfTrue="1" operator="equal">
      <formula>0</formula>
    </cfRule>
  </conditionalFormatting>
  <conditionalFormatting sqref="A154:C154">
    <cfRule type="cellIs" dxfId="78" priority="83" stopIfTrue="1" operator="equal">
      <formula>A153</formula>
    </cfRule>
    <cfRule type="cellIs" dxfId="77" priority="84" stopIfTrue="1" operator="equal">
      <formula>0</formula>
    </cfRule>
  </conditionalFormatting>
  <conditionalFormatting sqref="A155:C155">
    <cfRule type="cellIs" dxfId="76" priority="81" stopIfTrue="1" operator="equal">
      <formula>A154</formula>
    </cfRule>
    <cfRule type="cellIs" dxfId="75" priority="82" stopIfTrue="1" operator="equal">
      <formula>0</formula>
    </cfRule>
  </conditionalFormatting>
  <conditionalFormatting sqref="A156:C156">
    <cfRule type="cellIs" dxfId="74" priority="79" stopIfTrue="1" operator="equal">
      <formula>A155</formula>
    </cfRule>
    <cfRule type="cellIs" dxfId="73" priority="80" stopIfTrue="1" operator="equal">
      <formula>0</formula>
    </cfRule>
  </conditionalFormatting>
  <conditionalFormatting sqref="A157:C157">
    <cfRule type="cellIs" dxfId="72" priority="77" stopIfTrue="1" operator="equal">
      <formula>A156</formula>
    </cfRule>
    <cfRule type="cellIs" dxfId="71" priority="78" stopIfTrue="1" operator="equal">
      <formula>0</formula>
    </cfRule>
  </conditionalFormatting>
  <conditionalFormatting sqref="A165:C165">
    <cfRule type="cellIs" dxfId="70" priority="73" stopIfTrue="1" operator="equal">
      <formula>A164</formula>
    </cfRule>
    <cfRule type="cellIs" dxfId="69" priority="74" stopIfTrue="1" operator="equal">
      <formula>0</formula>
    </cfRule>
  </conditionalFormatting>
  <conditionalFormatting sqref="A166:C166">
    <cfRule type="cellIs" dxfId="68" priority="71" stopIfTrue="1" operator="equal">
      <formula>A165</formula>
    </cfRule>
    <cfRule type="cellIs" dxfId="67" priority="72" stopIfTrue="1" operator="equal">
      <formula>0</formula>
    </cfRule>
  </conditionalFormatting>
  <conditionalFormatting sqref="A167:C167">
    <cfRule type="cellIs" dxfId="66" priority="69" stopIfTrue="1" operator="equal">
      <formula>A166</formula>
    </cfRule>
    <cfRule type="cellIs" dxfId="65" priority="70" stopIfTrue="1" operator="equal">
      <formula>0</formula>
    </cfRule>
  </conditionalFormatting>
  <conditionalFormatting sqref="A168:C168">
    <cfRule type="cellIs" dxfId="64" priority="67" stopIfTrue="1" operator="equal">
      <formula>A167</formula>
    </cfRule>
    <cfRule type="cellIs" dxfId="63" priority="68" stopIfTrue="1" operator="equal">
      <formula>0</formula>
    </cfRule>
  </conditionalFormatting>
  <conditionalFormatting sqref="A169:C169">
    <cfRule type="cellIs" dxfId="62" priority="65" stopIfTrue="1" operator="equal">
      <formula>A168</formula>
    </cfRule>
    <cfRule type="cellIs" dxfId="61" priority="66" stopIfTrue="1" operator="equal">
      <formula>0</formula>
    </cfRule>
  </conditionalFormatting>
  <conditionalFormatting sqref="A170:C170">
    <cfRule type="cellIs" dxfId="60" priority="63" stopIfTrue="1" operator="equal">
      <formula>A169</formula>
    </cfRule>
    <cfRule type="cellIs" dxfId="59" priority="64" stopIfTrue="1" operator="equal">
      <formula>0</formula>
    </cfRule>
  </conditionalFormatting>
  <conditionalFormatting sqref="A171:C171">
    <cfRule type="cellIs" dxfId="58" priority="61" stopIfTrue="1" operator="equal">
      <formula>A170</formula>
    </cfRule>
    <cfRule type="cellIs" dxfId="57" priority="62" stopIfTrue="1" operator="equal">
      <formula>0</formula>
    </cfRule>
  </conditionalFormatting>
  <conditionalFormatting sqref="A172:C172">
    <cfRule type="cellIs" dxfId="56" priority="59" stopIfTrue="1" operator="equal">
      <formula>A171</formula>
    </cfRule>
    <cfRule type="cellIs" dxfId="55" priority="60" stopIfTrue="1" operator="equal">
      <formula>0</formula>
    </cfRule>
  </conditionalFormatting>
  <conditionalFormatting sqref="A173:C173">
    <cfRule type="cellIs" dxfId="54" priority="57" stopIfTrue="1" operator="equal">
      <formula>A172</formula>
    </cfRule>
    <cfRule type="cellIs" dxfId="53" priority="58" stopIfTrue="1" operator="equal">
      <formula>0</formula>
    </cfRule>
  </conditionalFormatting>
  <conditionalFormatting sqref="A174:C174">
    <cfRule type="cellIs" dxfId="52" priority="55" stopIfTrue="1" operator="equal">
      <formula>A173</formula>
    </cfRule>
    <cfRule type="cellIs" dxfId="51" priority="56" stopIfTrue="1" operator="equal">
      <formula>0</formula>
    </cfRule>
  </conditionalFormatting>
  <conditionalFormatting sqref="A175:C175">
    <cfRule type="cellIs" dxfId="50" priority="53" stopIfTrue="1" operator="equal">
      <formula>A174</formula>
    </cfRule>
    <cfRule type="cellIs" dxfId="49" priority="54" stopIfTrue="1" operator="equal">
      <formula>0</formula>
    </cfRule>
  </conditionalFormatting>
  <conditionalFormatting sqref="A176:C176">
    <cfRule type="cellIs" dxfId="48" priority="51" stopIfTrue="1" operator="equal">
      <formula>A175</formula>
    </cfRule>
    <cfRule type="cellIs" dxfId="47" priority="52" stopIfTrue="1" operator="equal">
      <formula>0</formula>
    </cfRule>
  </conditionalFormatting>
  <conditionalFormatting sqref="A177:C177">
    <cfRule type="cellIs" dxfId="46" priority="49" stopIfTrue="1" operator="equal">
      <formula>A176</formula>
    </cfRule>
    <cfRule type="cellIs" dxfId="45" priority="50" stopIfTrue="1" operator="equal">
      <formula>0</formula>
    </cfRule>
  </conditionalFormatting>
  <conditionalFormatting sqref="A178:C178">
    <cfRule type="cellIs" dxfId="44" priority="47" stopIfTrue="1" operator="equal">
      <formula>A177</formula>
    </cfRule>
    <cfRule type="cellIs" dxfId="43" priority="48" stopIfTrue="1" operator="equal">
      <formula>0</formula>
    </cfRule>
  </conditionalFormatting>
  <conditionalFormatting sqref="A179:C179">
    <cfRule type="cellIs" dxfId="42" priority="45" stopIfTrue="1" operator="equal">
      <formula>A178</formula>
    </cfRule>
    <cfRule type="cellIs" dxfId="41" priority="46" stopIfTrue="1" operator="equal">
      <formula>0</formula>
    </cfRule>
  </conditionalFormatting>
  <conditionalFormatting sqref="A180:C180">
    <cfRule type="cellIs" dxfId="40" priority="43" stopIfTrue="1" operator="equal">
      <formula>A179</formula>
    </cfRule>
    <cfRule type="cellIs" dxfId="39" priority="44" stopIfTrue="1" operator="equal">
      <formula>0</formula>
    </cfRule>
  </conditionalFormatting>
  <conditionalFormatting sqref="A181:C181">
    <cfRule type="cellIs" dxfId="38" priority="41" stopIfTrue="1" operator="equal">
      <formula>A180</formula>
    </cfRule>
    <cfRule type="cellIs" dxfId="37" priority="42" stopIfTrue="1" operator="equal">
      <formula>0</formula>
    </cfRule>
  </conditionalFormatting>
  <conditionalFormatting sqref="A182:C182">
    <cfRule type="cellIs" dxfId="36" priority="39" stopIfTrue="1" operator="equal">
      <formula>A181</formula>
    </cfRule>
    <cfRule type="cellIs" dxfId="35" priority="40" stopIfTrue="1" operator="equal">
      <formula>0</formula>
    </cfRule>
  </conditionalFormatting>
  <conditionalFormatting sqref="A183:C183">
    <cfRule type="cellIs" dxfId="34" priority="37" stopIfTrue="1" operator="equal">
      <formula>A182</formula>
    </cfRule>
    <cfRule type="cellIs" dxfId="33" priority="38" stopIfTrue="1" operator="equal">
      <formula>0</formula>
    </cfRule>
  </conditionalFormatting>
  <conditionalFormatting sqref="A184:C184">
    <cfRule type="cellIs" dxfId="32" priority="35" stopIfTrue="1" operator="equal">
      <formula>A183</formula>
    </cfRule>
    <cfRule type="cellIs" dxfId="31" priority="36" stopIfTrue="1" operator="equal">
      <formula>0</formula>
    </cfRule>
  </conditionalFormatting>
  <conditionalFormatting sqref="A185:C185">
    <cfRule type="cellIs" dxfId="30" priority="33" stopIfTrue="1" operator="equal">
      <formula>A184</formula>
    </cfRule>
    <cfRule type="cellIs" dxfId="29" priority="34" stopIfTrue="1" operator="equal">
      <formula>0</formula>
    </cfRule>
  </conditionalFormatting>
  <conditionalFormatting sqref="A186:C186">
    <cfRule type="cellIs" dxfId="28" priority="31" stopIfTrue="1" operator="equal">
      <formula>A185</formula>
    </cfRule>
    <cfRule type="cellIs" dxfId="27" priority="32" stopIfTrue="1" operator="equal">
      <formula>0</formula>
    </cfRule>
  </conditionalFormatting>
  <conditionalFormatting sqref="A187:C187">
    <cfRule type="cellIs" dxfId="26" priority="29" stopIfTrue="1" operator="equal">
      <formula>A186</formula>
    </cfRule>
    <cfRule type="cellIs" dxfId="25" priority="30" stopIfTrue="1" operator="equal">
      <formula>0</formula>
    </cfRule>
  </conditionalFormatting>
  <conditionalFormatting sqref="A188:C188">
    <cfRule type="cellIs" dxfId="24" priority="27" stopIfTrue="1" operator="equal">
      <formula>A187</formula>
    </cfRule>
    <cfRule type="cellIs" dxfId="23" priority="28" stopIfTrue="1" operator="equal">
      <formula>0</formula>
    </cfRule>
  </conditionalFormatting>
  <conditionalFormatting sqref="A189:C189">
    <cfRule type="cellIs" dxfId="22" priority="25" stopIfTrue="1" operator="equal">
      <formula>A188</formula>
    </cfRule>
    <cfRule type="cellIs" dxfId="21" priority="26" stopIfTrue="1" operator="equal">
      <formula>0</formula>
    </cfRule>
  </conditionalFormatting>
  <conditionalFormatting sqref="A190:C190">
    <cfRule type="cellIs" dxfId="20" priority="23" stopIfTrue="1" operator="equal">
      <formula>A189</formula>
    </cfRule>
    <cfRule type="cellIs" dxfId="19" priority="24" stopIfTrue="1" operator="equal">
      <formula>0</formula>
    </cfRule>
  </conditionalFormatting>
  <conditionalFormatting sqref="A191:C191">
    <cfRule type="cellIs" dxfId="18" priority="21" stopIfTrue="1" operator="equal">
      <formula>A190</formula>
    </cfRule>
    <cfRule type="cellIs" dxfId="17" priority="22" stopIfTrue="1" operator="equal">
      <formula>0</formula>
    </cfRule>
  </conditionalFormatting>
  <conditionalFormatting sqref="A192:C192">
    <cfRule type="cellIs" dxfId="16" priority="19" stopIfTrue="1" operator="equal">
      <formula>A191</formula>
    </cfRule>
    <cfRule type="cellIs" dxfId="15" priority="20" stopIfTrue="1" operator="equal">
      <formula>0</formula>
    </cfRule>
  </conditionalFormatting>
  <conditionalFormatting sqref="A193:C193">
    <cfRule type="cellIs" dxfId="14" priority="17" stopIfTrue="1" operator="equal">
      <formula>A192</formula>
    </cfRule>
    <cfRule type="cellIs" dxfId="13" priority="18" stopIfTrue="1" operator="equal">
      <formula>0</formula>
    </cfRule>
  </conditionalFormatting>
  <conditionalFormatting sqref="A194:C194">
    <cfRule type="cellIs" dxfId="12" priority="15" stopIfTrue="1" operator="equal">
      <formula>A193</formula>
    </cfRule>
    <cfRule type="cellIs" dxfId="11" priority="16" stopIfTrue="1" operator="equal">
      <formula>0</formula>
    </cfRule>
  </conditionalFormatting>
  <conditionalFormatting sqref="A195:C195">
    <cfRule type="cellIs" dxfId="10" priority="13" stopIfTrue="1" operator="equal">
      <formula>A194</formula>
    </cfRule>
    <cfRule type="cellIs" dxfId="9" priority="14" stopIfTrue="1" operator="equal">
      <formula>0</formula>
    </cfRule>
  </conditionalFormatting>
  <conditionalFormatting sqref="A196:C196">
    <cfRule type="cellIs" dxfId="8" priority="11" stopIfTrue="1" operator="equal">
      <formula>A195</formula>
    </cfRule>
    <cfRule type="cellIs" dxfId="7" priority="12" stopIfTrue="1" operator="equal">
      <formula>0</formula>
    </cfRule>
  </conditionalFormatting>
  <conditionalFormatting sqref="A197:C197">
    <cfRule type="cellIs" dxfId="6" priority="9" stopIfTrue="1" operator="equal">
      <formula>A196</formula>
    </cfRule>
    <cfRule type="cellIs" dxfId="5" priority="10" stopIfTrue="1" operator="equal">
      <formula>0</formula>
    </cfRule>
  </conditionalFormatting>
  <conditionalFormatting sqref="A198:C198">
    <cfRule type="cellIs" dxfId="4" priority="7" stopIfTrue="1" operator="equal">
      <formula>A197</formula>
    </cfRule>
    <cfRule type="cellIs" dxfId="3" priority="8" stopIfTrue="1" operator="equal">
      <formula>0</formula>
    </cfRule>
  </conditionalFormatting>
  <conditionalFormatting sqref="A226">
    <cfRule type="cellIs" dxfId="2" priority="3" stopIfTrue="1" operator="equal">
      <formula>A225</formula>
    </cfRule>
  </conditionalFormatting>
  <conditionalFormatting sqref="A227">
    <cfRule type="cellIs" dxfId="1" priority="2" stopIfTrue="1" operator="equal">
      <formula>A226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85" t="s">
        <v>143</v>
      </c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9" ht="14.25" customHeight="1" x14ac:dyDescent="0.2">
      <c r="A2" s="121" t="s">
        <v>356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4" spans="1:79" ht="15" customHeight="1" x14ac:dyDescent="0.2">
      <c r="A4" s="27" t="s">
        <v>199</v>
      </c>
      <c r="B4" s="149" t="s">
        <v>231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4"/>
      <c r="AH4" s="46" t="s">
        <v>230</v>
      </c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24"/>
      <c r="AT4" s="154" t="s">
        <v>236</v>
      </c>
      <c r="AU4" s="46"/>
      <c r="AV4" s="46"/>
      <c r="AW4" s="46"/>
      <c r="AX4" s="46"/>
      <c r="AY4" s="46"/>
      <c r="AZ4" s="46"/>
      <c r="BA4" s="46"/>
      <c r="BB4" s="31"/>
      <c r="BC4" s="24"/>
      <c r="BD4" s="24"/>
      <c r="BE4" s="28"/>
      <c r="BF4" s="28"/>
      <c r="BG4" s="28"/>
      <c r="BH4" s="28"/>
      <c r="BI4" s="28"/>
      <c r="BJ4" s="28"/>
      <c r="BK4" s="28"/>
      <c r="BL4" s="28"/>
    </row>
    <row r="5" spans="1:79" ht="24" customHeight="1" x14ac:dyDescent="0.2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22"/>
      <c r="AH5" s="47" t="s">
        <v>206</v>
      </c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22"/>
      <c r="AT5" s="47" t="s">
        <v>197</v>
      </c>
      <c r="AU5" s="47"/>
      <c r="AV5" s="47"/>
      <c r="AW5" s="47"/>
      <c r="AX5" s="47"/>
      <c r="AY5" s="47"/>
      <c r="AZ5" s="47"/>
      <c r="BA5" s="47"/>
      <c r="BB5" s="29"/>
      <c r="BC5" s="22"/>
      <c r="BD5" s="22"/>
      <c r="BE5" s="29"/>
      <c r="BF5" s="29"/>
      <c r="BG5" s="29"/>
      <c r="BH5" s="29"/>
      <c r="BI5" s="29"/>
      <c r="BJ5" s="29"/>
      <c r="BK5" s="29"/>
      <c r="BL5" s="29"/>
    </row>
    <row r="6" spans="1:79" x14ac:dyDescent="0.2">
      <c r="BE6" s="30"/>
      <c r="BF6" s="30"/>
      <c r="BG6" s="30"/>
      <c r="BH6" s="30"/>
      <c r="BI6" s="30"/>
      <c r="BJ6" s="30"/>
      <c r="BK6" s="30"/>
      <c r="BL6" s="30"/>
    </row>
    <row r="7" spans="1:79" ht="15" customHeight="1" x14ac:dyDescent="0.2">
      <c r="A7" s="27" t="s">
        <v>208</v>
      </c>
      <c r="B7" s="149" t="s">
        <v>224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24"/>
      <c r="AH7" s="46" t="s">
        <v>348</v>
      </c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31"/>
      <c r="BC7" s="154" t="s">
        <v>236</v>
      </c>
      <c r="BD7" s="46"/>
      <c r="BE7" s="46"/>
      <c r="BF7" s="46"/>
      <c r="BG7" s="46"/>
      <c r="BH7" s="46"/>
      <c r="BI7" s="46"/>
      <c r="BJ7" s="46"/>
      <c r="BK7" s="31"/>
      <c r="BL7" s="28"/>
      <c r="BM7" s="32"/>
      <c r="BN7" s="32"/>
      <c r="BO7" s="32"/>
      <c r="BP7" s="31"/>
      <c r="BQ7" s="31"/>
      <c r="BR7" s="31"/>
      <c r="BS7" s="31"/>
      <c r="BT7" s="31"/>
      <c r="BU7" s="31"/>
      <c r="BV7" s="31"/>
      <c r="BW7" s="31"/>
    </row>
    <row r="8" spans="1:79" ht="24" customHeight="1" x14ac:dyDescent="0.2">
      <c r="A8" s="68" t="s">
        <v>188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22"/>
      <c r="AH8" s="47" t="s">
        <v>209</v>
      </c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29"/>
      <c r="BC8" s="47" t="s">
        <v>197</v>
      </c>
      <c r="BD8" s="47"/>
      <c r="BE8" s="47"/>
      <c r="BF8" s="47"/>
      <c r="BG8" s="47"/>
      <c r="BH8" s="47"/>
      <c r="BI8" s="47"/>
      <c r="BJ8" s="47"/>
      <c r="BK8" s="37"/>
      <c r="BL8" s="29"/>
      <c r="BM8" s="32"/>
      <c r="BN8" s="32"/>
      <c r="BO8" s="32"/>
      <c r="BP8" s="29"/>
      <c r="BQ8" s="29"/>
      <c r="BR8" s="29"/>
      <c r="BS8" s="29"/>
      <c r="BT8" s="29"/>
      <c r="BU8" s="29"/>
      <c r="BV8" s="29"/>
      <c r="BW8" s="29"/>
    </row>
    <row r="10" spans="1:79" ht="28.5" customHeight="1" x14ac:dyDescent="0.2">
      <c r="A10" s="27" t="s">
        <v>210</v>
      </c>
      <c r="B10" s="46" t="s">
        <v>345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N10" s="46" t="s">
        <v>346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31"/>
      <c r="AA10" s="46" t="s">
        <v>347</v>
      </c>
      <c r="AB10" s="46"/>
      <c r="AC10" s="46"/>
      <c r="AD10" s="46"/>
      <c r="AE10" s="46"/>
      <c r="AF10" s="46"/>
      <c r="AG10" s="46"/>
      <c r="AH10" s="46"/>
      <c r="AI10" s="46"/>
      <c r="AJ10" s="31"/>
      <c r="AK10" s="184" t="s">
        <v>226</v>
      </c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36"/>
      <c r="BL10" s="154" t="s">
        <v>237</v>
      </c>
      <c r="BM10" s="46"/>
      <c r="BN10" s="46"/>
      <c r="BO10" s="46"/>
      <c r="BP10" s="46"/>
      <c r="BQ10" s="46"/>
      <c r="BR10" s="46"/>
      <c r="BS10" s="46"/>
      <c r="BT10" s="31"/>
      <c r="BU10" s="31"/>
      <c r="BV10" s="31"/>
      <c r="BW10" s="31"/>
      <c r="BX10" s="31"/>
      <c r="BY10" s="31"/>
      <c r="BZ10" s="31"/>
      <c r="CA10" s="31"/>
    </row>
    <row r="11" spans="1:79" ht="25.5" customHeight="1" x14ac:dyDescent="0.2">
      <c r="B11" s="47" t="s">
        <v>211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N11" s="47" t="s">
        <v>213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29"/>
      <c r="AA11" s="108" t="s">
        <v>214</v>
      </c>
      <c r="AB11" s="108"/>
      <c r="AC11" s="108"/>
      <c r="AD11" s="108"/>
      <c r="AE11" s="108"/>
      <c r="AF11" s="108"/>
      <c r="AG11" s="108"/>
      <c r="AH11" s="108"/>
      <c r="AI11" s="108"/>
      <c r="AJ11" s="29"/>
      <c r="AK11" s="109" t="s">
        <v>212</v>
      </c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35"/>
      <c r="BL11" s="47" t="s">
        <v>198</v>
      </c>
      <c r="BM11" s="47"/>
      <c r="BN11" s="47"/>
      <c r="BO11" s="47"/>
      <c r="BP11" s="47"/>
      <c r="BQ11" s="47"/>
      <c r="BR11" s="47"/>
      <c r="BS11" s="47"/>
      <c r="BT11" s="29"/>
      <c r="BU11" s="29"/>
      <c r="BV11" s="29"/>
      <c r="BW11" s="29"/>
      <c r="BX11" s="29"/>
      <c r="BY11" s="29"/>
      <c r="BZ11" s="29"/>
      <c r="CA11" s="29"/>
    </row>
    <row r="13" spans="1:79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</row>
    <row r="14" spans="1:79" ht="14.25" customHeight="1" x14ac:dyDescent="0.2">
      <c r="A14" s="67" t="s">
        <v>178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79" ht="14.25" customHeight="1" x14ac:dyDescent="0.2">
      <c r="A15" s="83" t="s">
        <v>349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</row>
    <row r="16" spans="1:79" ht="15" customHeight="1" x14ac:dyDescent="0.2">
      <c r="A16" s="62" t="s">
        <v>238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</row>
    <row r="17" spans="1:79" ht="36.75" customHeight="1" x14ac:dyDescent="0.2">
      <c r="A17" s="74" t="s">
        <v>166</v>
      </c>
      <c r="B17" s="74"/>
      <c r="C17" s="74"/>
      <c r="D17" s="74"/>
      <c r="E17" s="74"/>
      <c r="F17" s="74"/>
      <c r="G17" s="57" t="s">
        <v>20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 t="s">
        <v>239</v>
      </c>
      <c r="U17" s="57"/>
      <c r="V17" s="57"/>
      <c r="W17" s="57"/>
      <c r="X17" s="57"/>
      <c r="Y17" s="57"/>
      <c r="Z17" s="57"/>
      <c r="AA17" s="57" t="s">
        <v>240</v>
      </c>
      <c r="AB17" s="57"/>
      <c r="AC17" s="57"/>
      <c r="AD17" s="57"/>
      <c r="AE17" s="57"/>
      <c r="AF17" s="57"/>
      <c r="AG17" s="57"/>
      <c r="AH17" s="57" t="s">
        <v>241</v>
      </c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 t="s">
        <v>350</v>
      </c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</row>
    <row r="18" spans="1:79" ht="48" customHeight="1" x14ac:dyDescent="0.2">
      <c r="A18" s="74"/>
      <c r="B18" s="74"/>
      <c r="C18" s="74"/>
      <c r="D18" s="74"/>
      <c r="E18" s="74"/>
      <c r="F18" s="74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 t="s">
        <v>21</v>
      </c>
      <c r="AI18" s="57"/>
      <c r="AJ18" s="57"/>
      <c r="AK18" s="57"/>
      <c r="AL18" s="57"/>
      <c r="AM18" s="57"/>
      <c r="AN18" s="57"/>
      <c r="AO18" s="57" t="s">
        <v>121</v>
      </c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</row>
    <row r="19" spans="1:79" ht="15" customHeight="1" x14ac:dyDescent="0.2">
      <c r="A19" s="57">
        <v>1</v>
      </c>
      <c r="B19" s="57"/>
      <c r="C19" s="57"/>
      <c r="D19" s="57"/>
      <c r="E19" s="57"/>
      <c r="F19" s="57"/>
      <c r="G19" s="57">
        <v>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>
        <v>3</v>
      </c>
      <c r="U19" s="57"/>
      <c r="V19" s="57"/>
      <c r="W19" s="57"/>
      <c r="X19" s="57"/>
      <c r="Y19" s="57"/>
      <c r="Z19" s="57"/>
      <c r="AA19" s="57">
        <v>4</v>
      </c>
      <c r="AB19" s="57"/>
      <c r="AC19" s="57"/>
      <c r="AD19" s="57"/>
      <c r="AE19" s="57"/>
      <c r="AF19" s="57"/>
      <c r="AG19" s="57"/>
      <c r="AH19" s="57">
        <v>5</v>
      </c>
      <c r="AI19" s="57"/>
      <c r="AJ19" s="57"/>
      <c r="AK19" s="57"/>
      <c r="AL19" s="57"/>
      <c r="AM19" s="57"/>
      <c r="AN19" s="57"/>
      <c r="AO19" s="57">
        <v>6</v>
      </c>
      <c r="AP19" s="57"/>
      <c r="AQ19" s="57"/>
      <c r="AR19" s="57"/>
      <c r="AS19" s="57"/>
      <c r="AT19" s="57"/>
      <c r="AU19" s="57"/>
      <c r="AV19" s="57">
        <v>7</v>
      </c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</row>
    <row r="20" spans="1:79" hidden="1" x14ac:dyDescent="0.2">
      <c r="A20" s="110" t="s">
        <v>128</v>
      </c>
      <c r="B20" s="110"/>
      <c r="C20" s="110"/>
      <c r="D20" s="110"/>
      <c r="E20" s="110"/>
      <c r="F20" s="110"/>
      <c r="G20" s="110" t="s">
        <v>78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 t="s">
        <v>101</v>
      </c>
      <c r="U20" s="110"/>
      <c r="V20" s="110"/>
      <c r="W20" s="110"/>
      <c r="X20" s="110"/>
      <c r="Y20" s="110"/>
      <c r="Z20" s="110"/>
      <c r="AA20" s="110" t="s">
        <v>102</v>
      </c>
      <c r="AB20" s="110"/>
      <c r="AC20" s="110"/>
      <c r="AD20" s="110"/>
      <c r="AE20" s="110"/>
      <c r="AF20" s="110"/>
      <c r="AG20" s="110"/>
      <c r="AH20" s="110" t="s">
        <v>103</v>
      </c>
      <c r="AI20" s="110"/>
      <c r="AJ20" s="110"/>
      <c r="AK20" s="110"/>
      <c r="AL20" s="110"/>
      <c r="AM20" s="110"/>
      <c r="AN20" s="110"/>
      <c r="AO20" s="110" t="s">
        <v>104</v>
      </c>
      <c r="AP20" s="110"/>
      <c r="AQ20" s="110"/>
      <c r="AR20" s="110"/>
      <c r="AS20" s="110"/>
      <c r="AT20" s="110"/>
      <c r="AU20" s="110"/>
      <c r="AV20" s="110" t="s">
        <v>110</v>
      </c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CA20" t="s">
        <v>64</v>
      </c>
    </row>
    <row r="21" spans="1:79" s="135" customFormat="1" ht="12.75" customHeight="1" x14ac:dyDescent="0.2">
      <c r="A21" s="185">
        <v>2111</v>
      </c>
      <c r="B21" s="185"/>
      <c r="C21" s="185"/>
      <c r="D21" s="185"/>
      <c r="E21" s="185"/>
      <c r="F21" s="185"/>
      <c r="G21" s="129" t="s">
        <v>249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86">
        <v>675520.09</v>
      </c>
      <c r="U21" s="186"/>
      <c r="V21" s="186"/>
      <c r="W21" s="186"/>
      <c r="X21" s="186"/>
      <c r="Y21" s="186"/>
      <c r="Z21" s="186"/>
      <c r="AA21" s="186">
        <v>782940</v>
      </c>
      <c r="AB21" s="186"/>
      <c r="AC21" s="186"/>
      <c r="AD21" s="186"/>
      <c r="AE21" s="186"/>
      <c r="AF21" s="186"/>
      <c r="AG21" s="186"/>
      <c r="AH21" s="186">
        <v>797500</v>
      </c>
      <c r="AI21" s="186"/>
      <c r="AJ21" s="186"/>
      <c r="AK21" s="186"/>
      <c r="AL21" s="186"/>
      <c r="AM21" s="186"/>
      <c r="AN21" s="186"/>
      <c r="AO21" s="186">
        <v>0</v>
      </c>
      <c r="AP21" s="186"/>
      <c r="AQ21" s="186"/>
      <c r="AR21" s="186"/>
      <c r="AS21" s="186"/>
      <c r="AT21" s="186"/>
      <c r="AU21" s="186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CA21" s="135" t="s">
        <v>65</v>
      </c>
    </row>
    <row r="22" spans="1:79" s="135" customFormat="1" ht="12.75" customHeight="1" x14ac:dyDescent="0.2">
      <c r="A22" s="185">
        <v>2120</v>
      </c>
      <c r="B22" s="185"/>
      <c r="C22" s="185"/>
      <c r="D22" s="185"/>
      <c r="E22" s="185"/>
      <c r="F22" s="185"/>
      <c r="G22" s="129" t="s">
        <v>250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86">
        <v>151626.85</v>
      </c>
      <c r="U22" s="186"/>
      <c r="V22" s="186"/>
      <c r="W22" s="186"/>
      <c r="X22" s="186"/>
      <c r="Y22" s="186"/>
      <c r="Z22" s="186"/>
      <c r="AA22" s="186">
        <v>172300</v>
      </c>
      <c r="AB22" s="186"/>
      <c r="AC22" s="186"/>
      <c r="AD22" s="186"/>
      <c r="AE22" s="186"/>
      <c r="AF22" s="186"/>
      <c r="AG22" s="186"/>
      <c r="AH22" s="186">
        <v>175500</v>
      </c>
      <c r="AI22" s="186"/>
      <c r="AJ22" s="186"/>
      <c r="AK22" s="186"/>
      <c r="AL22" s="186"/>
      <c r="AM22" s="186"/>
      <c r="AN22" s="186"/>
      <c r="AO22" s="186">
        <v>0</v>
      </c>
      <c r="AP22" s="186"/>
      <c r="AQ22" s="186"/>
      <c r="AR22" s="186"/>
      <c r="AS22" s="186"/>
      <c r="AT22" s="186"/>
      <c r="AU22" s="186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</row>
    <row r="23" spans="1:79" s="135" customFormat="1" ht="25.5" customHeight="1" x14ac:dyDescent="0.2">
      <c r="A23" s="185">
        <v>2210</v>
      </c>
      <c r="B23" s="185"/>
      <c r="C23" s="185"/>
      <c r="D23" s="185"/>
      <c r="E23" s="185"/>
      <c r="F23" s="185"/>
      <c r="G23" s="129" t="s">
        <v>251</v>
      </c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86">
        <v>13987</v>
      </c>
      <c r="U23" s="186"/>
      <c r="V23" s="186"/>
      <c r="W23" s="186"/>
      <c r="X23" s="186"/>
      <c r="Y23" s="186"/>
      <c r="Z23" s="186"/>
      <c r="AA23" s="186">
        <v>10000</v>
      </c>
      <c r="AB23" s="186"/>
      <c r="AC23" s="186"/>
      <c r="AD23" s="186"/>
      <c r="AE23" s="186"/>
      <c r="AF23" s="186"/>
      <c r="AG23" s="186"/>
      <c r="AH23" s="186">
        <v>9000</v>
      </c>
      <c r="AI23" s="186"/>
      <c r="AJ23" s="186"/>
      <c r="AK23" s="186"/>
      <c r="AL23" s="186"/>
      <c r="AM23" s="186"/>
      <c r="AN23" s="186"/>
      <c r="AO23" s="186">
        <v>0</v>
      </c>
      <c r="AP23" s="186"/>
      <c r="AQ23" s="186"/>
      <c r="AR23" s="186"/>
      <c r="AS23" s="186"/>
      <c r="AT23" s="186"/>
      <c r="AU23" s="186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</row>
    <row r="24" spans="1:79" s="135" customFormat="1" ht="12.75" customHeight="1" x14ac:dyDescent="0.2">
      <c r="A24" s="185">
        <v>2240</v>
      </c>
      <c r="B24" s="185"/>
      <c r="C24" s="185"/>
      <c r="D24" s="185"/>
      <c r="E24" s="185"/>
      <c r="F24" s="185"/>
      <c r="G24" s="129" t="s">
        <v>252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86">
        <v>9900</v>
      </c>
      <c r="U24" s="186"/>
      <c r="V24" s="186"/>
      <c r="W24" s="186"/>
      <c r="X24" s="186"/>
      <c r="Y24" s="186"/>
      <c r="Z24" s="186"/>
      <c r="AA24" s="186">
        <v>12080</v>
      </c>
      <c r="AB24" s="186"/>
      <c r="AC24" s="186"/>
      <c r="AD24" s="186"/>
      <c r="AE24" s="186"/>
      <c r="AF24" s="186"/>
      <c r="AG24" s="186"/>
      <c r="AH24" s="186">
        <v>15340</v>
      </c>
      <c r="AI24" s="186"/>
      <c r="AJ24" s="186"/>
      <c r="AK24" s="186"/>
      <c r="AL24" s="186"/>
      <c r="AM24" s="186"/>
      <c r="AN24" s="186"/>
      <c r="AO24" s="186">
        <v>0</v>
      </c>
      <c r="AP24" s="186"/>
      <c r="AQ24" s="186"/>
      <c r="AR24" s="186"/>
      <c r="AS24" s="186"/>
      <c r="AT24" s="186"/>
      <c r="AU24" s="186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</row>
    <row r="25" spans="1:79" s="135" customFormat="1" ht="12.75" customHeight="1" x14ac:dyDescent="0.2">
      <c r="A25" s="185">
        <v>2250</v>
      </c>
      <c r="B25" s="185"/>
      <c r="C25" s="185"/>
      <c r="D25" s="185"/>
      <c r="E25" s="185"/>
      <c r="F25" s="185"/>
      <c r="G25" s="129" t="s">
        <v>253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  <c r="T25" s="186">
        <v>600</v>
      </c>
      <c r="U25" s="186"/>
      <c r="V25" s="186"/>
      <c r="W25" s="186"/>
      <c r="X25" s="186"/>
      <c r="Y25" s="186"/>
      <c r="Z25" s="186"/>
      <c r="AA25" s="186">
        <v>5000</v>
      </c>
      <c r="AB25" s="186"/>
      <c r="AC25" s="186"/>
      <c r="AD25" s="186"/>
      <c r="AE25" s="186"/>
      <c r="AF25" s="186"/>
      <c r="AG25" s="186"/>
      <c r="AH25" s="186">
        <v>4500</v>
      </c>
      <c r="AI25" s="186"/>
      <c r="AJ25" s="186"/>
      <c r="AK25" s="186"/>
      <c r="AL25" s="186"/>
      <c r="AM25" s="186"/>
      <c r="AN25" s="186"/>
      <c r="AO25" s="186">
        <v>0</v>
      </c>
      <c r="AP25" s="186"/>
      <c r="AQ25" s="186"/>
      <c r="AR25" s="186"/>
      <c r="AS25" s="186"/>
      <c r="AT25" s="186"/>
      <c r="AU25" s="186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</row>
    <row r="26" spans="1:79" s="135" customFormat="1" ht="12.75" customHeight="1" x14ac:dyDescent="0.2">
      <c r="A26" s="185">
        <v>2271</v>
      </c>
      <c r="B26" s="185"/>
      <c r="C26" s="185"/>
      <c r="D26" s="185"/>
      <c r="E26" s="185"/>
      <c r="F26" s="185"/>
      <c r="G26" s="129" t="s">
        <v>254</v>
      </c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86">
        <v>17997.93</v>
      </c>
      <c r="U26" s="186"/>
      <c r="V26" s="186"/>
      <c r="W26" s="186"/>
      <c r="X26" s="186"/>
      <c r="Y26" s="186"/>
      <c r="Z26" s="186"/>
      <c r="AA26" s="186">
        <v>21760</v>
      </c>
      <c r="AB26" s="186"/>
      <c r="AC26" s="186"/>
      <c r="AD26" s="186"/>
      <c r="AE26" s="186"/>
      <c r="AF26" s="186"/>
      <c r="AG26" s="186"/>
      <c r="AH26" s="186">
        <v>21900</v>
      </c>
      <c r="AI26" s="186"/>
      <c r="AJ26" s="186"/>
      <c r="AK26" s="186"/>
      <c r="AL26" s="186"/>
      <c r="AM26" s="186"/>
      <c r="AN26" s="186"/>
      <c r="AO26" s="186">
        <v>0</v>
      </c>
      <c r="AP26" s="186"/>
      <c r="AQ26" s="186"/>
      <c r="AR26" s="186"/>
      <c r="AS26" s="186"/>
      <c r="AT26" s="186"/>
      <c r="AU26" s="186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</row>
    <row r="27" spans="1:79" s="135" customFormat="1" ht="25.5" customHeight="1" x14ac:dyDescent="0.2">
      <c r="A27" s="185">
        <v>2272</v>
      </c>
      <c r="B27" s="185"/>
      <c r="C27" s="185"/>
      <c r="D27" s="185"/>
      <c r="E27" s="185"/>
      <c r="F27" s="185"/>
      <c r="G27" s="129" t="s">
        <v>255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86">
        <v>1464</v>
      </c>
      <c r="U27" s="186"/>
      <c r="V27" s="186"/>
      <c r="W27" s="186"/>
      <c r="X27" s="186"/>
      <c r="Y27" s="186"/>
      <c r="Z27" s="186"/>
      <c r="AA27" s="186">
        <v>1610</v>
      </c>
      <c r="AB27" s="186"/>
      <c r="AC27" s="186"/>
      <c r="AD27" s="186"/>
      <c r="AE27" s="186"/>
      <c r="AF27" s="186"/>
      <c r="AG27" s="186"/>
      <c r="AH27" s="186">
        <v>2000</v>
      </c>
      <c r="AI27" s="186"/>
      <c r="AJ27" s="186"/>
      <c r="AK27" s="186"/>
      <c r="AL27" s="186"/>
      <c r="AM27" s="186"/>
      <c r="AN27" s="186"/>
      <c r="AO27" s="186">
        <v>0</v>
      </c>
      <c r="AP27" s="186"/>
      <c r="AQ27" s="186"/>
      <c r="AR27" s="186"/>
      <c r="AS27" s="186"/>
      <c r="AT27" s="186"/>
      <c r="AU27" s="186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</row>
    <row r="28" spans="1:79" s="135" customFormat="1" ht="12.75" customHeight="1" x14ac:dyDescent="0.2">
      <c r="A28" s="185">
        <v>2273</v>
      </c>
      <c r="B28" s="185"/>
      <c r="C28" s="185"/>
      <c r="D28" s="185"/>
      <c r="E28" s="185"/>
      <c r="F28" s="185"/>
      <c r="G28" s="129" t="s">
        <v>256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86">
        <v>3115.74</v>
      </c>
      <c r="U28" s="186"/>
      <c r="V28" s="186"/>
      <c r="W28" s="186"/>
      <c r="X28" s="186"/>
      <c r="Y28" s="186"/>
      <c r="Z28" s="186"/>
      <c r="AA28" s="186">
        <v>2800</v>
      </c>
      <c r="AB28" s="186"/>
      <c r="AC28" s="186"/>
      <c r="AD28" s="186"/>
      <c r="AE28" s="186"/>
      <c r="AF28" s="186"/>
      <c r="AG28" s="186"/>
      <c r="AH28" s="186">
        <v>4100</v>
      </c>
      <c r="AI28" s="186"/>
      <c r="AJ28" s="186"/>
      <c r="AK28" s="186"/>
      <c r="AL28" s="186"/>
      <c r="AM28" s="186"/>
      <c r="AN28" s="186"/>
      <c r="AO28" s="186">
        <v>0</v>
      </c>
      <c r="AP28" s="186"/>
      <c r="AQ28" s="186"/>
      <c r="AR28" s="186"/>
      <c r="AS28" s="186"/>
      <c r="AT28" s="186"/>
      <c r="AU28" s="186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</row>
    <row r="29" spans="1:79" s="135" customFormat="1" ht="25.5" customHeight="1" x14ac:dyDescent="0.2">
      <c r="A29" s="185">
        <v>2275</v>
      </c>
      <c r="B29" s="185"/>
      <c r="C29" s="185"/>
      <c r="D29" s="185"/>
      <c r="E29" s="185"/>
      <c r="F29" s="185"/>
      <c r="G29" s="129" t="s">
        <v>257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86">
        <v>120</v>
      </c>
      <c r="U29" s="186"/>
      <c r="V29" s="186"/>
      <c r="W29" s="186"/>
      <c r="X29" s="186"/>
      <c r="Y29" s="186"/>
      <c r="Z29" s="186"/>
      <c r="AA29" s="186">
        <v>310</v>
      </c>
      <c r="AB29" s="186"/>
      <c r="AC29" s="186"/>
      <c r="AD29" s="186"/>
      <c r="AE29" s="186"/>
      <c r="AF29" s="186"/>
      <c r="AG29" s="186"/>
      <c r="AH29" s="186">
        <v>300</v>
      </c>
      <c r="AI29" s="186"/>
      <c r="AJ29" s="186"/>
      <c r="AK29" s="186"/>
      <c r="AL29" s="186"/>
      <c r="AM29" s="186"/>
      <c r="AN29" s="186"/>
      <c r="AO29" s="186">
        <v>0</v>
      </c>
      <c r="AP29" s="186"/>
      <c r="AQ29" s="186"/>
      <c r="AR29" s="186"/>
      <c r="AS29" s="186"/>
      <c r="AT29" s="186"/>
      <c r="AU29" s="186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</row>
    <row r="31" spans="1:79" ht="15" customHeight="1" x14ac:dyDescent="0.2">
      <c r="A31" s="67" t="s">
        <v>186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</row>
    <row r="33" spans="1:79" ht="48" customHeight="1" x14ac:dyDescent="0.2">
      <c r="A33" s="57" t="s">
        <v>7</v>
      </c>
      <c r="B33" s="57"/>
      <c r="C33" s="57"/>
      <c r="D33" s="57"/>
      <c r="E33" s="57"/>
      <c r="F33" s="57"/>
      <c r="G33" s="51" t="s">
        <v>20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3"/>
      <c r="AF33" s="57" t="s">
        <v>9</v>
      </c>
      <c r="AG33" s="57"/>
      <c r="AH33" s="57"/>
      <c r="AI33" s="57"/>
      <c r="AJ33" s="57"/>
      <c r="AK33" s="57" t="s">
        <v>8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 t="s">
        <v>351</v>
      </c>
      <c r="AV33" s="57"/>
      <c r="AW33" s="57"/>
      <c r="AX33" s="57"/>
      <c r="AY33" s="57"/>
      <c r="AZ33" s="57"/>
      <c r="BA33" s="57"/>
      <c r="BB33" s="57"/>
      <c r="BC33" s="57"/>
      <c r="BD33" s="57"/>
      <c r="BE33" s="57" t="s">
        <v>352</v>
      </c>
      <c r="BF33" s="57"/>
      <c r="BG33" s="57"/>
      <c r="BH33" s="57"/>
      <c r="BI33" s="57"/>
      <c r="BJ33" s="57"/>
      <c r="BK33" s="57"/>
      <c r="BL33" s="57"/>
      <c r="BM33" s="57"/>
      <c r="BN33" s="57"/>
    </row>
    <row r="34" spans="1:79" ht="15" customHeight="1" x14ac:dyDescent="0.2">
      <c r="A34" s="57">
        <v>1</v>
      </c>
      <c r="B34" s="57"/>
      <c r="C34" s="57"/>
      <c r="D34" s="57"/>
      <c r="E34" s="57"/>
      <c r="F34" s="57"/>
      <c r="G34" s="51">
        <v>2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3"/>
      <c r="AF34" s="57">
        <v>3</v>
      </c>
      <c r="AG34" s="57"/>
      <c r="AH34" s="57"/>
      <c r="AI34" s="57"/>
      <c r="AJ34" s="57"/>
      <c r="AK34" s="57">
        <v>4</v>
      </c>
      <c r="AL34" s="57"/>
      <c r="AM34" s="57"/>
      <c r="AN34" s="57"/>
      <c r="AO34" s="57"/>
      <c r="AP34" s="57"/>
      <c r="AQ34" s="57"/>
      <c r="AR34" s="57"/>
      <c r="AS34" s="57"/>
      <c r="AT34" s="57"/>
      <c r="AU34" s="57">
        <v>5</v>
      </c>
      <c r="AV34" s="57"/>
      <c r="AW34" s="57"/>
      <c r="AX34" s="57"/>
      <c r="AY34" s="57"/>
      <c r="AZ34" s="57"/>
      <c r="BA34" s="57"/>
      <c r="BB34" s="57"/>
      <c r="BC34" s="57"/>
      <c r="BD34" s="57"/>
      <c r="BE34" s="57">
        <v>6</v>
      </c>
      <c r="BF34" s="57"/>
      <c r="BG34" s="57"/>
      <c r="BH34" s="57"/>
      <c r="BI34" s="57"/>
      <c r="BJ34" s="57"/>
      <c r="BK34" s="57"/>
      <c r="BL34" s="57"/>
      <c r="BM34" s="57"/>
      <c r="BN34" s="57"/>
    </row>
    <row r="35" spans="1:79" ht="15" hidden="1" customHeight="1" x14ac:dyDescent="0.2">
      <c r="A35" s="110" t="s">
        <v>187</v>
      </c>
      <c r="B35" s="110"/>
      <c r="C35" s="110"/>
      <c r="D35" s="110"/>
      <c r="E35" s="110"/>
      <c r="F35" s="110"/>
      <c r="G35" s="112" t="s">
        <v>78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4"/>
      <c r="AF35" s="110" t="s">
        <v>91</v>
      </c>
      <c r="AG35" s="110"/>
      <c r="AH35" s="110"/>
      <c r="AI35" s="110"/>
      <c r="AJ35" s="110"/>
      <c r="AK35" s="110" t="s">
        <v>92</v>
      </c>
      <c r="AL35" s="110"/>
      <c r="AM35" s="110"/>
      <c r="AN35" s="110"/>
      <c r="AO35" s="110"/>
      <c r="AP35" s="110"/>
      <c r="AQ35" s="110"/>
      <c r="AR35" s="110"/>
      <c r="AS35" s="110"/>
      <c r="AT35" s="110"/>
      <c r="AU35" s="110" t="s">
        <v>139</v>
      </c>
      <c r="AV35" s="110"/>
      <c r="AW35" s="110"/>
      <c r="AX35" s="110"/>
      <c r="AY35" s="110"/>
      <c r="AZ35" s="110"/>
      <c r="BA35" s="110"/>
      <c r="BB35" s="110"/>
      <c r="BC35" s="110"/>
      <c r="BD35" s="110"/>
      <c r="BE35" s="110" t="s">
        <v>141</v>
      </c>
      <c r="BF35" s="110"/>
      <c r="BG35" s="110"/>
      <c r="BH35" s="110"/>
      <c r="BI35" s="110"/>
      <c r="BJ35" s="110"/>
      <c r="BK35" s="110"/>
      <c r="BL35" s="110"/>
      <c r="BM35" s="110"/>
      <c r="BN35" s="110"/>
      <c r="CA35" t="s">
        <v>66</v>
      </c>
    </row>
    <row r="36" spans="1:79" s="7" customFormat="1" x14ac:dyDescent="0.2">
      <c r="A36" s="111"/>
      <c r="B36" s="111"/>
      <c r="C36" s="111"/>
      <c r="D36" s="111"/>
      <c r="E36" s="111"/>
      <c r="F36" s="111"/>
      <c r="G36" s="123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CA36" s="7" t="s">
        <v>67</v>
      </c>
    </row>
    <row r="38" spans="1:79" ht="14.25" customHeight="1" x14ac:dyDescent="0.2">
      <c r="A38" s="66" t="s">
        <v>353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</row>
    <row r="39" spans="1:79" ht="15" customHeight="1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</row>
    <row r="41" spans="1:79" s="1" customFormat="1" ht="28.5" hidden="1" customHeight="1" x14ac:dyDescent="0.2">
      <c r="A41" s="118"/>
      <c r="B41" s="118"/>
      <c r="C41" s="118"/>
      <c r="D41" s="118"/>
      <c r="E41" s="118"/>
      <c r="F41" s="118"/>
      <c r="G41" s="117" t="s">
        <v>1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 t="s">
        <v>101</v>
      </c>
      <c r="U41" s="115"/>
      <c r="V41" s="115"/>
      <c r="W41" s="115"/>
      <c r="X41" s="115"/>
      <c r="Y41" s="115"/>
      <c r="Z41" s="115"/>
      <c r="AA41" s="115" t="s">
        <v>102</v>
      </c>
      <c r="AB41" s="115"/>
      <c r="AC41" s="115"/>
      <c r="AD41" s="115"/>
      <c r="AE41" s="115"/>
      <c r="AF41" s="115"/>
      <c r="AG41" s="115"/>
      <c r="AH41" s="115" t="s">
        <v>103</v>
      </c>
      <c r="AI41" s="115"/>
      <c r="AJ41" s="115"/>
      <c r="AK41" s="115"/>
      <c r="AL41" s="115"/>
      <c r="AM41" s="115"/>
      <c r="AN41" s="116"/>
      <c r="AO41" s="117" t="s">
        <v>104</v>
      </c>
      <c r="AP41" s="115"/>
      <c r="AQ41" s="115"/>
      <c r="AR41" s="115"/>
      <c r="AS41" s="115"/>
      <c r="AT41" s="115"/>
      <c r="AU41" s="115"/>
      <c r="AV41" s="12"/>
      <c r="AW41" s="12"/>
      <c r="AX41" s="12"/>
      <c r="AY41" s="12"/>
      <c r="AZ41" s="12"/>
      <c r="BA41" s="12"/>
      <c r="BB41" s="12"/>
      <c r="BC41" s="12"/>
      <c r="BD41" s="13"/>
      <c r="BE41" s="11"/>
      <c r="BF41" s="12"/>
      <c r="BG41" s="12"/>
      <c r="BH41" s="12"/>
      <c r="BI41" s="12"/>
      <c r="BJ41" s="12"/>
      <c r="BK41" s="12"/>
      <c r="BL41" s="12"/>
      <c r="BM41" s="12"/>
      <c r="BN41" s="13"/>
      <c r="CA41" t="s">
        <v>129</v>
      </c>
    </row>
    <row r="42" spans="1:79" s="9" customFormat="1" ht="12.75" customHeight="1" x14ac:dyDescent="0.2">
      <c r="A42" s="118" t="s">
        <v>179</v>
      </c>
      <c r="B42" s="118"/>
      <c r="C42" s="118"/>
      <c r="D42" s="118"/>
      <c r="E42" s="118"/>
      <c r="F42" s="118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8">
        <v>874331.61</v>
      </c>
      <c r="U42" s="188"/>
      <c r="V42" s="188"/>
      <c r="W42" s="188"/>
      <c r="X42" s="188"/>
      <c r="Y42" s="188"/>
      <c r="Z42" s="188"/>
      <c r="AA42" s="188">
        <v>1008800</v>
      </c>
      <c r="AB42" s="188"/>
      <c r="AC42" s="188"/>
      <c r="AD42" s="188"/>
      <c r="AE42" s="188"/>
      <c r="AF42" s="188"/>
      <c r="AG42" s="188"/>
      <c r="AH42" s="188">
        <v>1030140</v>
      </c>
      <c r="AI42" s="188"/>
      <c r="AJ42" s="188"/>
      <c r="AK42" s="188"/>
      <c r="AL42" s="188"/>
      <c r="AM42" s="188"/>
      <c r="AN42" s="188"/>
      <c r="AO42" s="188">
        <v>0</v>
      </c>
      <c r="AP42" s="188"/>
      <c r="AQ42" s="188"/>
      <c r="AR42" s="188"/>
      <c r="AS42" s="188"/>
      <c r="AT42" s="188"/>
      <c r="AU42" s="188"/>
      <c r="AV42" s="14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CA42" s="9" t="s">
        <v>130</v>
      </c>
    </row>
    <row r="45" spans="1:79" ht="14.25" customHeight="1" x14ac:dyDescent="0.2">
      <c r="A45" s="83" t="s">
        <v>357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</row>
    <row r="46" spans="1:79" ht="15" x14ac:dyDescent="0.25">
      <c r="A46" s="119" t="s">
        <v>238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</row>
    <row r="47" spans="1:79" ht="12.95" customHeight="1" x14ac:dyDescent="0.2">
      <c r="A47" s="57" t="s">
        <v>3</v>
      </c>
      <c r="B47" s="57"/>
      <c r="C47" s="57"/>
      <c r="D47" s="57"/>
      <c r="E47" s="57"/>
      <c r="F47" s="57"/>
      <c r="G47" s="57" t="s">
        <v>20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 t="s">
        <v>242</v>
      </c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 t="s">
        <v>244</v>
      </c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 t="s">
        <v>358</v>
      </c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</row>
    <row r="48" spans="1:79" ht="47.1" customHeigh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 t="s">
        <v>22</v>
      </c>
      <c r="U48" s="57"/>
      <c r="V48" s="57"/>
      <c r="W48" s="57"/>
      <c r="X48" s="57"/>
      <c r="Y48" s="57"/>
      <c r="Z48" s="57"/>
      <c r="AA48" s="57" t="s">
        <v>121</v>
      </c>
      <c r="AB48" s="57"/>
      <c r="AC48" s="57"/>
      <c r="AD48" s="57"/>
      <c r="AE48" s="57"/>
      <c r="AF48" s="57"/>
      <c r="AG48" s="57"/>
      <c r="AH48" s="57" t="s">
        <v>22</v>
      </c>
      <c r="AI48" s="57"/>
      <c r="AJ48" s="57"/>
      <c r="AK48" s="57"/>
      <c r="AL48" s="57"/>
      <c r="AM48" s="57"/>
      <c r="AN48" s="57"/>
      <c r="AO48" s="57" t="s">
        <v>121</v>
      </c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</row>
    <row r="49" spans="1:79" ht="15" customHeight="1" x14ac:dyDescent="0.2">
      <c r="A49" s="57">
        <v>1</v>
      </c>
      <c r="B49" s="57"/>
      <c r="C49" s="57"/>
      <c r="D49" s="57"/>
      <c r="E49" s="57"/>
      <c r="F49" s="57"/>
      <c r="G49" s="57">
        <v>2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>
        <v>3</v>
      </c>
      <c r="U49" s="57"/>
      <c r="V49" s="57"/>
      <c r="W49" s="57"/>
      <c r="X49" s="57"/>
      <c r="Y49" s="57"/>
      <c r="Z49" s="57"/>
      <c r="AA49" s="57">
        <v>4</v>
      </c>
      <c r="AB49" s="57"/>
      <c r="AC49" s="57"/>
      <c r="AD49" s="57"/>
      <c r="AE49" s="57"/>
      <c r="AF49" s="57"/>
      <c r="AG49" s="57"/>
      <c r="AH49" s="57">
        <v>5</v>
      </c>
      <c r="AI49" s="57"/>
      <c r="AJ49" s="57"/>
      <c r="AK49" s="57"/>
      <c r="AL49" s="57"/>
      <c r="AM49" s="57"/>
      <c r="AN49" s="57"/>
      <c r="AO49" s="57">
        <v>6</v>
      </c>
      <c r="AP49" s="57"/>
      <c r="AQ49" s="57"/>
      <c r="AR49" s="57"/>
      <c r="AS49" s="57"/>
      <c r="AT49" s="57"/>
      <c r="AU49" s="57"/>
      <c r="AV49" s="57">
        <v>7</v>
      </c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</row>
    <row r="50" spans="1:79" s="2" customFormat="1" ht="12.75" hidden="1" customHeight="1" x14ac:dyDescent="0.2">
      <c r="A50" s="60" t="s">
        <v>128</v>
      </c>
      <c r="B50" s="60"/>
      <c r="C50" s="60"/>
      <c r="D50" s="60"/>
      <c r="E50" s="60"/>
      <c r="F50" s="60"/>
      <c r="G50" s="98" t="s">
        <v>78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59" t="s">
        <v>101</v>
      </c>
      <c r="U50" s="59"/>
      <c r="V50" s="59"/>
      <c r="W50" s="59"/>
      <c r="X50" s="59"/>
      <c r="Y50" s="59"/>
      <c r="Z50" s="59"/>
      <c r="AA50" s="59" t="s">
        <v>102</v>
      </c>
      <c r="AB50" s="59"/>
      <c r="AC50" s="59"/>
      <c r="AD50" s="59"/>
      <c r="AE50" s="59"/>
      <c r="AF50" s="59"/>
      <c r="AG50" s="59"/>
      <c r="AH50" s="59" t="s">
        <v>103</v>
      </c>
      <c r="AI50" s="59"/>
      <c r="AJ50" s="59"/>
      <c r="AK50" s="59"/>
      <c r="AL50" s="59"/>
      <c r="AM50" s="59"/>
      <c r="AN50" s="59"/>
      <c r="AO50" s="59" t="s">
        <v>104</v>
      </c>
      <c r="AP50" s="59"/>
      <c r="AQ50" s="59"/>
      <c r="AR50" s="59"/>
      <c r="AS50" s="59"/>
      <c r="AT50" s="59"/>
      <c r="AU50" s="59"/>
      <c r="AV50" s="60" t="s">
        <v>110</v>
      </c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CA50" s="2" t="s">
        <v>68</v>
      </c>
    </row>
    <row r="51" spans="1:79" s="135" customFormat="1" ht="12.75" customHeight="1" x14ac:dyDescent="0.2">
      <c r="A51" s="169">
        <v>2111</v>
      </c>
      <c r="B51" s="169"/>
      <c r="C51" s="169"/>
      <c r="D51" s="169"/>
      <c r="E51" s="169"/>
      <c r="F51" s="169"/>
      <c r="G51" s="129" t="s">
        <v>249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1"/>
      <c r="T51" s="176">
        <v>866085</v>
      </c>
      <c r="U51" s="176"/>
      <c r="V51" s="176"/>
      <c r="W51" s="176"/>
      <c r="X51" s="176"/>
      <c r="Y51" s="176"/>
      <c r="Z51" s="176"/>
      <c r="AA51" s="176">
        <v>0</v>
      </c>
      <c r="AB51" s="176"/>
      <c r="AC51" s="176"/>
      <c r="AD51" s="176"/>
      <c r="AE51" s="176"/>
      <c r="AF51" s="176"/>
      <c r="AG51" s="176"/>
      <c r="AH51" s="176">
        <v>927577</v>
      </c>
      <c r="AI51" s="176"/>
      <c r="AJ51" s="176"/>
      <c r="AK51" s="176"/>
      <c r="AL51" s="176"/>
      <c r="AM51" s="176"/>
      <c r="AN51" s="176"/>
      <c r="AO51" s="176">
        <v>0</v>
      </c>
      <c r="AP51" s="176"/>
      <c r="AQ51" s="176"/>
      <c r="AR51" s="176"/>
      <c r="AS51" s="176"/>
      <c r="AT51" s="176"/>
      <c r="AU51" s="176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CA51" s="135" t="s">
        <v>69</v>
      </c>
    </row>
    <row r="52" spans="1:79" s="135" customFormat="1" ht="12.75" customHeight="1" x14ac:dyDescent="0.2">
      <c r="A52" s="169">
        <v>2120</v>
      </c>
      <c r="B52" s="169"/>
      <c r="C52" s="169"/>
      <c r="D52" s="169"/>
      <c r="E52" s="169"/>
      <c r="F52" s="169"/>
      <c r="G52" s="129" t="s">
        <v>250</v>
      </c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1"/>
      <c r="T52" s="176">
        <v>190593</v>
      </c>
      <c r="U52" s="176"/>
      <c r="V52" s="176"/>
      <c r="W52" s="176"/>
      <c r="X52" s="176"/>
      <c r="Y52" s="176"/>
      <c r="Z52" s="176"/>
      <c r="AA52" s="176">
        <v>0</v>
      </c>
      <c r="AB52" s="176"/>
      <c r="AC52" s="176"/>
      <c r="AD52" s="176"/>
      <c r="AE52" s="176"/>
      <c r="AF52" s="176"/>
      <c r="AG52" s="176"/>
      <c r="AH52" s="176">
        <v>204125</v>
      </c>
      <c r="AI52" s="176"/>
      <c r="AJ52" s="176"/>
      <c r="AK52" s="176"/>
      <c r="AL52" s="176"/>
      <c r="AM52" s="176"/>
      <c r="AN52" s="176"/>
      <c r="AO52" s="176">
        <v>0</v>
      </c>
      <c r="AP52" s="176"/>
      <c r="AQ52" s="176"/>
      <c r="AR52" s="176"/>
      <c r="AS52" s="176"/>
      <c r="AT52" s="176"/>
      <c r="AU52" s="176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</row>
    <row r="53" spans="1:79" s="135" customFormat="1" ht="25.5" customHeight="1" x14ac:dyDescent="0.2">
      <c r="A53" s="169">
        <v>2210</v>
      </c>
      <c r="B53" s="169"/>
      <c r="C53" s="169"/>
      <c r="D53" s="169"/>
      <c r="E53" s="169"/>
      <c r="F53" s="169"/>
      <c r="G53" s="129" t="s">
        <v>251</v>
      </c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1"/>
      <c r="T53" s="176">
        <v>9000</v>
      </c>
      <c r="U53" s="176"/>
      <c r="V53" s="176"/>
      <c r="W53" s="176"/>
      <c r="X53" s="176"/>
      <c r="Y53" s="176"/>
      <c r="Z53" s="176"/>
      <c r="AA53" s="176">
        <v>0</v>
      </c>
      <c r="AB53" s="176"/>
      <c r="AC53" s="176"/>
      <c r="AD53" s="176"/>
      <c r="AE53" s="176"/>
      <c r="AF53" s="176"/>
      <c r="AG53" s="176"/>
      <c r="AH53" s="176">
        <v>9639</v>
      </c>
      <c r="AI53" s="176"/>
      <c r="AJ53" s="176"/>
      <c r="AK53" s="176"/>
      <c r="AL53" s="176"/>
      <c r="AM53" s="176"/>
      <c r="AN53" s="176"/>
      <c r="AO53" s="176">
        <v>0</v>
      </c>
      <c r="AP53" s="176"/>
      <c r="AQ53" s="176"/>
      <c r="AR53" s="176"/>
      <c r="AS53" s="176"/>
      <c r="AT53" s="176"/>
      <c r="AU53" s="176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</row>
    <row r="54" spans="1:79" s="135" customFormat="1" ht="12.75" customHeight="1" x14ac:dyDescent="0.2">
      <c r="A54" s="169">
        <v>2240</v>
      </c>
      <c r="B54" s="169"/>
      <c r="C54" s="169"/>
      <c r="D54" s="169"/>
      <c r="E54" s="169"/>
      <c r="F54" s="169"/>
      <c r="G54" s="129" t="s">
        <v>252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1"/>
      <c r="T54" s="176">
        <v>15340</v>
      </c>
      <c r="U54" s="176"/>
      <c r="V54" s="176"/>
      <c r="W54" s="176"/>
      <c r="X54" s="176"/>
      <c r="Y54" s="176"/>
      <c r="Z54" s="176"/>
      <c r="AA54" s="176">
        <v>0</v>
      </c>
      <c r="AB54" s="176"/>
      <c r="AC54" s="176"/>
      <c r="AD54" s="176"/>
      <c r="AE54" s="176"/>
      <c r="AF54" s="176"/>
      <c r="AG54" s="176"/>
      <c r="AH54" s="176">
        <v>16429</v>
      </c>
      <c r="AI54" s="176"/>
      <c r="AJ54" s="176"/>
      <c r="AK54" s="176"/>
      <c r="AL54" s="176"/>
      <c r="AM54" s="176"/>
      <c r="AN54" s="176"/>
      <c r="AO54" s="176">
        <v>0</v>
      </c>
      <c r="AP54" s="176"/>
      <c r="AQ54" s="176"/>
      <c r="AR54" s="176"/>
      <c r="AS54" s="176"/>
      <c r="AT54" s="176"/>
      <c r="AU54" s="176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</row>
    <row r="55" spans="1:79" s="135" customFormat="1" ht="12.75" customHeight="1" x14ac:dyDescent="0.2">
      <c r="A55" s="169">
        <v>2250</v>
      </c>
      <c r="B55" s="169"/>
      <c r="C55" s="169"/>
      <c r="D55" s="169"/>
      <c r="E55" s="169"/>
      <c r="F55" s="169"/>
      <c r="G55" s="129" t="s">
        <v>253</v>
      </c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1"/>
      <c r="T55" s="176">
        <v>4500</v>
      </c>
      <c r="U55" s="176"/>
      <c r="V55" s="176"/>
      <c r="W55" s="176"/>
      <c r="X55" s="176"/>
      <c r="Y55" s="176"/>
      <c r="Z55" s="176"/>
      <c r="AA55" s="176">
        <v>0</v>
      </c>
      <c r="AB55" s="176"/>
      <c r="AC55" s="176"/>
      <c r="AD55" s="176"/>
      <c r="AE55" s="176"/>
      <c r="AF55" s="176"/>
      <c r="AG55" s="176"/>
      <c r="AH55" s="176">
        <v>4820</v>
      </c>
      <c r="AI55" s="176"/>
      <c r="AJ55" s="176"/>
      <c r="AK55" s="176"/>
      <c r="AL55" s="176"/>
      <c r="AM55" s="176"/>
      <c r="AN55" s="176"/>
      <c r="AO55" s="176">
        <v>0</v>
      </c>
      <c r="AP55" s="176"/>
      <c r="AQ55" s="176"/>
      <c r="AR55" s="176"/>
      <c r="AS55" s="176"/>
      <c r="AT55" s="176"/>
      <c r="AU55" s="176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</row>
    <row r="56" spans="1:79" s="135" customFormat="1" ht="12.75" customHeight="1" x14ac:dyDescent="0.2">
      <c r="A56" s="169">
        <v>2271</v>
      </c>
      <c r="B56" s="169"/>
      <c r="C56" s="169"/>
      <c r="D56" s="169"/>
      <c r="E56" s="169"/>
      <c r="F56" s="169"/>
      <c r="G56" s="129" t="s">
        <v>254</v>
      </c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1"/>
      <c r="T56" s="176">
        <v>23783</v>
      </c>
      <c r="U56" s="176"/>
      <c r="V56" s="176"/>
      <c r="W56" s="176"/>
      <c r="X56" s="176"/>
      <c r="Y56" s="176"/>
      <c r="Z56" s="176"/>
      <c r="AA56" s="176">
        <v>0</v>
      </c>
      <c r="AB56" s="176"/>
      <c r="AC56" s="176"/>
      <c r="AD56" s="176"/>
      <c r="AE56" s="176"/>
      <c r="AF56" s="176"/>
      <c r="AG56" s="176"/>
      <c r="AH56" s="176">
        <v>25472</v>
      </c>
      <c r="AI56" s="176"/>
      <c r="AJ56" s="176"/>
      <c r="AK56" s="176"/>
      <c r="AL56" s="176"/>
      <c r="AM56" s="176"/>
      <c r="AN56" s="176"/>
      <c r="AO56" s="176">
        <v>0</v>
      </c>
      <c r="AP56" s="176"/>
      <c r="AQ56" s="176"/>
      <c r="AR56" s="176"/>
      <c r="AS56" s="176"/>
      <c r="AT56" s="176"/>
      <c r="AU56" s="176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</row>
    <row r="57" spans="1:79" s="135" customFormat="1" ht="25.5" customHeight="1" x14ac:dyDescent="0.2">
      <c r="A57" s="169">
        <v>2272</v>
      </c>
      <c r="B57" s="169"/>
      <c r="C57" s="169"/>
      <c r="D57" s="169"/>
      <c r="E57" s="169"/>
      <c r="F57" s="169"/>
      <c r="G57" s="129" t="s">
        <v>255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1"/>
      <c r="T57" s="176">
        <v>2172</v>
      </c>
      <c r="U57" s="176"/>
      <c r="V57" s="176"/>
      <c r="W57" s="176"/>
      <c r="X57" s="176"/>
      <c r="Y57" s="176"/>
      <c r="Z57" s="176"/>
      <c r="AA57" s="176">
        <v>0</v>
      </c>
      <c r="AB57" s="176"/>
      <c r="AC57" s="176"/>
      <c r="AD57" s="176"/>
      <c r="AE57" s="176"/>
      <c r="AF57" s="176"/>
      <c r="AG57" s="176"/>
      <c r="AH57" s="176">
        <v>2326</v>
      </c>
      <c r="AI57" s="176"/>
      <c r="AJ57" s="176"/>
      <c r="AK57" s="176"/>
      <c r="AL57" s="176"/>
      <c r="AM57" s="176"/>
      <c r="AN57" s="176"/>
      <c r="AO57" s="176">
        <v>0</v>
      </c>
      <c r="AP57" s="176"/>
      <c r="AQ57" s="176"/>
      <c r="AR57" s="176"/>
      <c r="AS57" s="176"/>
      <c r="AT57" s="176"/>
      <c r="AU57" s="176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</row>
    <row r="58" spans="1:79" s="135" customFormat="1" ht="12.75" customHeight="1" x14ac:dyDescent="0.2">
      <c r="A58" s="169">
        <v>2273</v>
      </c>
      <c r="B58" s="169"/>
      <c r="C58" s="169"/>
      <c r="D58" s="169"/>
      <c r="E58" s="169"/>
      <c r="F58" s="169"/>
      <c r="G58" s="129" t="s">
        <v>256</v>
      </c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1"/>
      <c r="T58" s="176">
        <v>4453</v>
      </c>
      <c r="U58" s="176"/>
      <c r="V58" s="176"/>
      <c r="W58" s="176"/>
      <c r="X58" s="176"/>
      <c r="Y58" s="176"/>
      <c r="Z58" s="176"/>
      <c r="AA58" s="176">
        <v>0</v>
      </c>
      <c r="AB58" s="176"/>
      <c r="AC58" s="176"/>
      <c r="AD58" s="176"/>
      <c r="AE58" s="176"/>
      <c r="AF58" s="176"/>
      <c r="AG58" s="176"/>
      <c r="AH58" s="176">
        <v>4769</v>
      </c>
      <c r="AI58" s="176"/>
      <c r="AJ58" s="176"/>
      <c r="AK58" s="176"/>
      <c r="AL58" s="176"/>
      <c r="AM58" s="176"/>
      <c r="AN58" s="176"/>
      <c r="AO58" s="176">
        <v>0</v>
      </c>
      <c r="AP58" s="176"/>
      <c r="AQ58" s="176"/>
      <c r="AR58" s="176"/>
      <c r="AS58" s="176"/>
      <c r="AT58" s="176"/>
      <c r="AU58" s="176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</row>
    <row r="59" spans="1:79" s="135" customFormat="1" ht="25.5" customHeight="1" x14ac:dyDescent="0.2">
      <c r="A59" s="169">
        <v>2275</v>
      </c>
      <c r="B59" s="169"/>
      <c r="C59" s="169"/>
      <c r="D59" s="169"/>
      <c r="E59" s="169"/>
      <c r="F59" s="169"/>
      <c r="G59" s="129" t="s">
        <v>257</v>
      </c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1"/>
      <c r="T59" s="176">
        <v>326</v>
      </c>
      <c r="U59" s="176"/>
      <c r="V59" s="176"/>
      <c r="W59" s="176"/>
      <c r="X59" s="176"/>
      <c r="Y59" s="176"/>
      <c r="Z59" s="176"/>
      <c r="AA59" s="176">
        <v>0</v>
      </c>
      <c r="AB59" s="176"/>
      <c r="AC59" s="176"/>
      <c r="AD59" s="176"/>
      <c r="AE59" s="176"/>
      <c r="AF59" s="176"/>
      <c r="AG59" s="176"/>
      <c r="AH59" s="176">
        <v>349</v>
      </c>
      <c r="AI59" s="176"/>
      <c r="AJ59" s="176"/>
      <c r="AK59" s="176"/>
      <c r="AL59" s="176"/>
      <c r="AM59" s="176"/>
      <c r="AN59" s="176"/>
      <c r="AO59" s="176">
        <v>0</v>
      </c>
      <c r="AP59" s="176"/>
      <c r="AQ59" s="176"/>
      <c r="AR59" s="176"/>
      <c r="AS59" s="176"/>
      <c r="AT59" s="176"/>
      <c r="AU59" s="176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</row>
    <row r="61" spans="1:79" ht="15" customHeight="1" x14ac:dyDescent="0.2">
      <c r="A61" s="83" t="s">
        <v>189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3" spans="1:79" ht="90.95" customHeight="1" x14ac:dyDescent="0.2">
      <c r="A63" s="57" t="s">
        <v>7</v>
      </c>
      <c r="B63" s="57"/>
      <c r="C63" s="57"/>
      <c r="D63" s="57"/>
      <c r="E63" s="57"/>
      <c r="F63" s="57"/>
      <c r="G63" s="51" t="s">
        <v>20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3"/>
      <c r="AF63" s="57" t="s">
        <v>9</v>
      </c>
      <c r="AG63" s="57"/>
      <c r="AH63" s="57"/>
      <c r="AI63" s="57"/>
      <c r="AJ63" s="57"/>
      <c r="AK63" s="57" t="s">
        <v>8</v>
      </c>
      <c r="AL63" s="57"/>
      <c r="AM63" s="57"/>
      <c r="AN63" s="57"/>
      <c r="AO63" s="57"/>
      <c r="AP63" s="57"/>
      <c r="AQ63" s="57"/>
      <c r="AR63" s="57"/>
      <c r="AS63" s="57"/>
      <c r="AT63" s="57"/>
      <c r="AU63" s="57" t="s">
        <v>354</v>
      </c>
      <c r="AV63" s="57"/>
      <c r="AW63" s="57"/>
      <c r="AX63" s="57"/>
      <c r="AY63" s="57"/>
      <c r="AZ63" s="57"/>
      <c r="BA63" s="57" t="s">
        <v>355</v>
      </c>
      <c r="BB63" s="57"/>
      <c r="BC63" s="57"/>
      <c r="BD63" s="57"/>
      <c r="BE63" s="57"/>
      <c r="BF63" s="57"/>
      <c r="BG63" s="57" t="s">
        <v>359</v>
      </c>
      <c r="BH63" s="57"/>
      <c r="BI63" s="57"/>
      <c r="BJ63" s="57"/>
      <c r="BK63" s="57"/>
      <c r="BL63" s="57"/>
      <c r="BM63" s="57" t="s">
        <v>360</v>
      </c>
      <c r="BN63" s="57"/>
      <c r="BO63" s="57"/>
      <c r="BP63" s="57"/>
      <c r="BQ63" s="57"/>
      <c r="BR63" s="57"/>
    </row>
    <row r="64" spans="1:79" ht="15" customHeight="1" x14ac:dyDescent="0.2">
      <c r="A64" s="57">
        <v>1</v>
      </c>
      <c r="B64" s="57"/>
      <c r="C64" s="57"/>
      <c r="D64" s="57"/>
      <c r="E64" s="57"/>
      <c r="F64" s="57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3"/>
      <c r="AF64" s="57">
        <v>3</v>
      </c>
      <c r="AG64" s="57"/>
      <c r="AH64" s="57"/>
      <c r="AI64" s="57"/>
      <c r="AJ64" s="57"/>
      <c r="AK64" s="57">
        <v>4</v>
      </c>
      <c r="AL64" s="57"/>
      <c r="AM64" s="57"/>
      <c r="AN64" s="57"/>
      <c r="AO64" s="57"/>
      <c r="AP64" s="57"/>
      <c r="AQ64" s="57"/>
      <c r="AR64" s="57"/>
      <c r="AS64" s="57"/>
      <c r="AT64" s="57"/>
      <c r="AU64" s="57">
        <v>5</v>
      </c>
      <c r="AV64" s="57"/>
      <c r="AW64" s="57"/>
      <c r="AX64" s="57"/>
      <c r="AY64" s="57"/>
      <c r="AZ64" s="57"/>
      <c r="BA64" s="57">
        <v>6</v>
      </c>
      <c r="BB64" s="57"/>
      <c r="BC64" s="57"/>
      <c r="BD64" s="57"/>
      <c r="BE64" s="57"/>
      <c r="BF64" s="57"/>
      <c r="BG64" s="57">
        <v>7</v>
      </c>
      <c r="BH64" s="57"/>
      <c r="BI64" s="57"/>
      <c r="BJ64" s="57"/>
      <c r="BK64" s="57"/>
      <c r="BL64" s="57"/>
      <c r="BM64" s="57">
        <v>8</v>
      </c>
      <c r="BN64" s="57"/>
      <c r="BO64" s="57"/>
      <c r="BP64" s="57"/>
      <c r="BQ64" s="57"/>
      <c r="BR64" s="57"/>
    </row>
    <row r="65" spans="1:79" ht="9.75" hidden="1" customHeight="1" x14ac:dyDescent="0.2">
      <c r="A65" s="110" t="s">
        <v>187</v>
      </c>
      <c r="B65" s="110"/>
      <c r="C65" s="110"/>
      <c r="D65" s="110"/>
      <c r="E65" s="110"/>
      <c r="F65" s="110"/>
      <c r="G65" s="112" t="s">
        <v>78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4"/>
      <c r="AF65" s="110" t="s">
        <v>91</v>
      </c>
      <c r="AG65" s="110"/>
      <c r="AH65" s="110"/>
      <c r="AI65" s="110"/>
      <c r="AJ65" s="110"/>
      <c r="AK65" s="110" t="s">
        <v>92</v>
      </c>
      <c r="AL65" s="110"/>
      <c r="AM65" s="110"/>
      <c r="AN65" s="110"/>
      <c r="AO65" s="110"/>
      <c r="AP65" s="110"/>
      <c r="AQ65" s="110"/>
      <c r="AR65" s="110"/>
      <c r="AS65" s="110"/>
      <c r="AT65" s="110"/>
      <c r="AU65" s="110" t="s">
        <v>139</v>
      </c>
      <c r="AV65" s="110"/>
      <c r="AW65" s="110"/>
      <c r="AX65" s="110"/>
      <c r="AY65" s="110"/>
      <c r="AZ65" s="110"/>
      <c r="BA65" s="110" t="s">
        <v>141</v>
      </c>
      <c r="BB65" s="110"/>
      <c r="BC65" s="110"/>
      <c r="BD65" s="110"/>
      <c r="BE65" s="110"/>
      <c r="BF65" s="110"/>
      <c r="BG65" s="110" t="s">
        <v>133</v>
      </c>
      <c r="BH65" s="110"/>
      <c r="BI65" s="110"/>
      <c r="BJ65" s="110"/>
      <c r="BK65" s="110"/>
      <c r="BL65" s="110"/>
      <c r="BM65" s="110" t="s">
        <v>135</v>
      </c>
      <c r="BN65" s="110"/>
      <c r="BO65" s="110"/>
      <c r="BP65" s="110"/>
      <c r="BQ65" s="110"/>
      <c r="BR65" s="110"/>
      <c r="CA65" t="s">
        <v>70</v>
      </c>
    </row>
    <row r="66" spans="1:79" s="7" customFormat="1" x14ac:dyDescent="0.2">
      <c r="A66" s="111"/>
      <c r="B66" s="111"/>
      <c r="C66" s="111"/>
      <c r="D66" s="111"/>
      <c r="E66" s="111"/>
      <c r="F66" s="111"/>
      <c r="G66" s="123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5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CA66" s="7" t="s">
        <v>71</v>
      </c>
    </row>
    <row r="68" spans="1:79" ht="28.5" customHeight="1" x14ac:dyDescent="0.2">
      <c r="A68" s="61" t="s">
        <v>361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</row>
    <row r="69" spans="1:79" ht="15" customHeight="1" x14ac:dyDescent="0.2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</row>
    <row r="70" spans="1:79" s="21" customFormat="1" ht="1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</row>
    <row r="71" spans="1:79" s="2" customFormat="1" ht="15.75" hidden="1" customHeight="1" x14ac:dyDescent="0.2">
      <c r="A71" s="60"/>
      <c r="B71" s="60"/>
      <c r="C71" s="60"/>
      <c r="D71" s="60"/>
      <c r="E71" s="60"/>
      <c r="F71" s="60"/>
      <c r="G71" s="54" t="s">
        <v>1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 t="s">
        <v>101</v>
      </c>
      <c r="U71" s="55"/>
      <c r="V71" s="55"/>
      <c r="W71" s="55"/>
      <c r="X71" s="55"/>
      <c r="Y71" s="55"/>
      <c r="Z71" s="55"/>
      <c r="AA71" s="55" t="s">
        <v>102</v>
      </c>
      <c r="AB71" s="55"/>
      <c r="AC71" s="55"/>
      <c r="AD71" s="55"/>
      <c r="AE71" s="55"/>
      <c r="AF71" s="55"/>
      <c r="AG71" s="55"/>
      <c r="AH71" s="55" t="s">
        <v>103</v>
      </c>
      <c r="AI71" s="55"/>
      <c r="AJ71" s="55"/>
      <c r="AK71" s="55"/>
      <c r="AL71" s="55"/>
      <c r="AM71" s="55"/>
      <c r="AN71" s="55"/>
      <c r="AO71" s="126" t="s">
        <v>104</v>
      </c>
      <c r="AP71" s="126"/>
      <c r="AQ71" s="126"/>
      <c r="AR71" s="126"/>
      <c r="AS71" s="126"/>
      <c r="AT71" s="126"/>
      <c r="AU71" s="127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7"/>
      <c r="CA71" s="2" t="s">
        <v>131</v>
      </c>
    </row>
    <row r="72" spans="1:79" s="9" customFormat="1" ht="15" customHeight="1" x14ac:dyDescent="0.2">
      <c r="A72" s="118" t="s">
        <v>179</v>
      </c>
      <c r="B72" s="118"/>
      <c r="C72" s="118"/>
      <c r="D72" s="118"/>
      <c r="E72" s="118"/>
      <c r="F72" s="118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5">
        <v>1116252</v>
      </c>
      <c r="U72" s="175"/>
      <c r="V72" s="175"/>
      <c r="W72" s="175"/>
      <c r="X72" s="175"/>
      <c r="Y72" s="175"/>
      <c r="Z72" s="175"/>
      <c r="AA72" s="175">
        <v>0</v>
      </c>
      <c r="AB72" s="175"/>
      <c r="AC72" s="175"/>
      <c r="AD72" s="175"/>
      <c r="AE72" s="175"/>
      <c r="AF72" s="175"/>
      <c r="AG72" s="175"/>
      <c r="AH72" s="175">
        <v>1195506</v>
      </c>
      <c r="AI72" s="175"/>
      <c r="AJ72" s="175"/>
      <c r="AK72" s="175"/>
      <c r="AL72" s="175"/>
      <c r="AM72" s="175"/>
      <c r="AN72" s="175"/>
      <c r="AO72" s="175">
        <v>0</v>
      </c>
      <c r="AP72" s="175"/>
      <c r="AQ72" s="175"/>
      <c r="AR72" s="175"/>
      <c r="AS72" s="175"/>
      <c r="AT72" s="175"/>
      <c r="AU72" s="175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90"/>
      <c r="CA72" s="9" t="s">
        <v>132</v>
      </c>
    </row>
    <row r="73" spans="1:79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79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6" spans="1:79" ht="18.95" customHeight="1" x14ac:dyDescent="0.2">
      <c r="A76" s="151" t="s">
        <v>232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40"/>
      <c r="AC76" s="40"/>
      <c r="AD76" s="40"/>
      <c r="AE76" s="40"/>
      <c r="AF76" s="40"/>
      <c r="AG76" s="40"/>
      <c r="AH76" s="43"/>
      <c r="AI76" s="43"/>
      <c r="AJ76" s="43"/>
      <c r="AK76" s="43"/>
      <c r="AL76" s="43"/>
      <c r="AM76" s="43"/>
      <c r="AN76" s="43"/>
      <c r="AO76" s="43"/>
      <c r="AP76" s="43"/>
      <c r="AQ76" s="40"/>
      <c r="AR76" s="40"/>
      <c r="AS76" s="40"/>
      <c r="AT76" s="40"/>
      <c r="AU76" s="152" t="s">
        <v>234</v>
      </c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</row>
    <row r="77" spans="1:79" ht="12.75" customHeight="1" x14ac:dyDescent="0.2">
      <c r="AB77" s="41"/>
      <c r="AC77" s="41"/>
      <c r="AD77" s="41"/>
      <c r="AE77" s="41"/>
      <c r="AF77" s="41"/>
      <c r="AG77" s="41"/>
      <c r="AH77" s="45" t="s">
        <v>2</v>
      </c>
      <c r="AI77" s="45"/>
      <c r="AJ77" s="45"/>
      <c r="AK77" s="45"/>
      <c r="AL77" s="45"/>
      <c r="AM77" s="45"/>
      <c r="AN77" s="45"/>
      <c r="AO77" s="45"/>
      <c r="AP77" s="45"/>
      <c r="AQ77" s="41"/>
      <c r="AR77" s="41"/>
      <c r="AS77" s="41"/>
      <c r="AT77" s="41"/>
      <c r="AU77" s="45" t="s">
        <v>205</v>
      </c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</row>
    <row r="78" spans="1:79" ht="15" x14ac:dyDescent="0.2">
      <c r="AB78" s="41"/>
      <c r="AC78" s="41"/>
      <c r="AD78" s="41"/>
      <c r="AE78" s="41"/>
      <c r="AF78" s="41"/>
      <c r="AG78" s="41"/>
      <c r="AH78" s="42"/>
      <c r="AI78" s="42"/>
      <c r="AJ78" s="42"/>
      <c r="AK78" s="42"/>
      <c r="AL78" s="42"/>
      <c r="AM78" s="42"/>
      <c r="AN78" s="42"/>
      <c r="AO78" s="42"/>
      <c r="AP78" s="42"/>
      <c r="AQ78" s="41"/>
      <c r="AR78" s="41"/>
      <c r="AS78" s="41"/>
      <c r="AT78" s="41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</row>
    <row r="79" spans="1:79" ht="18" customHeight="1" x14ac:dyDescent="0.2">
      <c r="A79" s="151" t="s">
        <v>233</v>
      </c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41"/>
      <c r="AC79" s="41"/>
      <c r="AD79" s="41"/>
      <c r="AE79" s="41"/>
      <c r="AF79" s="41"/>
      <c r="AG79" s="41"/>
      <c r="AH79" s="44"/>
      <c r="AI79" s="44"/>
      <c r="AJ79" s="44"/>
      <c r="AK79" s="44"/>
      <c r="AL79" s="44"/>
      <c r="AM79" s="44"/>
      <c r="AN79" s="44"/>
      <c r="AO79" s="44"/>
      <c r="AP79" s="44"/>
      <c r="AQ79" s="41"/>
      <c r="AR79" s="41"/>
      <c r="AS79" s="41"/>
      <c r="AT79" s="41"/>
      <c r="AU79" s="153" t="s">
        <v>235</v>
      </c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</row>
    <row r="80" spans="1:79" ht="12" customHeight="1" x14ac:dyDescent="0.2">
      <c r="AB80" s="41"/>
      <c r="AC80" s="41"/>
      <c r="AD80" s="41"/>
      <c r="AE80" s="41"/>
      <c r="AF80" s="41"/>
      <c r="AG80" s="41"/>
      <c r="AH80" s="45" t="s">
        <v>2</v>
      </c>
      <c r="AI80" s="45"/>
      <c r="AJ80" s="45"/>
      <c r="AK80" s="45"/>
      <c r="AL80" s="45"/>
      <c r="AM80" s="45"/>
      <c r="AN80" s="45"/>
      <c r="AO80" s="45"/>
      <c r="AP80" s="45"/>
      <c r="AQ80" s="41"/>
      <c r="AR80" s="41"/>
      <c r="AS80" s="41"/>
      <c r="AT80" s="41"/>
      <c r="AU80" s="45" t="s">
        <v>205</v>
      </c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</row>
  </sheetData>
  <mergeCells count="296">
    <mergeCell ref="AV58:BQ58"/>
    <mergeCell ref="A59:F59"/>
    <mergeCell ref="G59:S59"/>
    <mergeCell ref="T59:Z59"/>
    <mergeCell ref="AA59:AG59"/>
    <mergeCell ref="AH59:AN59"/>
    <mergeCell ref="AO59:AU59"/>
    <mergeCell ref="AV59:BQ59"/>
    <mergeCell ref="A58:F58"/>
    <mergeCell ref="G58:S58"/>
    <mergeCell ref="T58:Z58"/>
    <mergeCell ref="AA58:AG58"/>
    <mergeCell ref="AH58:AN58"/>
    <mergeCell ref="AO58:AU58"/>
    <mergeCell ref="AV56:BQ56"/>
    <mergeCell ref="A57:F57"/>
    <mergeCell ref="G57:S57"/>
    <mergeCell ref="T57:Z57"/>
    <mergeCell ref="AA57:AG57"/>
    <mergeCell ref="AH57:AN57"/>
    <mergeCell ref="AO57:AU57"/>
    <mergeCell ref="AV57:BQ57"/>
    <mergeCell ref="A56:F56"/>
    <mergeCell ref="G56:S56"/>
    <mergeCell ref="T56:Z56"/>
    <mergeCell ref="AA56:AG56"/>
    <mergeCell ref="AH56:AN56"/>
    <mergeCell ref="AO56:AU56"/>
    <mergeCell ref="AV54:BQ54"/>
    <mergeCell ref="A55:F55"/>
    <mergeCell ref="G55:S55"/>
    <mergeCell ref="T55:Z55"/>
    <mergeCell ref="AA55:AG55"/>
    <mergeCell ref="AH55:AN55"/>
    <mergeCell ref="AO55:AU55"/>
    <mergeCell ref="AV55:BQ55"/>
    <mergeCell ref="A54:F54"/>
    <mergeCell ref="G54:S54"/>
    <mergeCell ref="T54:Z54"/>
    <mergeCell ref="AA54:AG54"/>
    <mergeCell ref="AH54:AN54"/>
    <mergeCell ref="AO54:AU54"/>
    <mergeCell ref="AV52:BQ52"/>
    <mergeCell ref="A53:F53"/>
    <mergeCell ref="G53:S53"/>
    <mergeCell ref="T53:Z53"/>
    <mergeCell ref="AA53:AG53"/>
    <mergeCell ref="AH53:AN53"/>
    <mergeCell ref="AO53:AU53"/>
    <mergeCell ref="AV53:BQ53"/>
    <mergeCell ref="A52:F52"/>
    <mergeCell ref="G52:S52"/>
    <mergeCell ref="T52:Z52"/>
    <mergeCell ref="AA52:AG52"/>
    <mergeCell ref="AH52:AN52"/>
    <mergeCell ref="AO52:AU52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0:AP80"/>
    <mergeCell ref="AU80:BF80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6:AA76"/>
    <mergeCell ref="AH76:AP76"/>
    <mergeCell ref="AU76:BF76"/>
    <mergeCell ref="AH77:AP77"/>
    <mergeCell ref="AU77:BF77"/>
    <mergeCell ref="A79:AA79"/>
    <mergeCell ref="AH79:AP79"/>
    <mergeCell ref="AU79:BF79"/>
    <mergeCell ref="A72:F72"/>
    <mergeCell ref="G72:S72"/>
    <mergeCell ref="T72:Z72"/>
    <mergeCell ref="AA72:AG72"/>
    <mergeCell ref="AH72:AN72"/>
    <mergeCell ref="AO72:AU72"/>
    <mergeCell ref="BG66:BL66"/>
    <mergeCell ref="BM66:BR66"/>
    <mergeCell ref="A68:BL68"/>
    <mergeCell ref="A69:BL69"/>
    <mergeCell ref="A71:F71"/>
    <mergeCell ref="G71:S71"/>
    <mergeCell ref="T71:Z71"/>
    <mergeCell ref="AA71:AG71"/>
    <mergeCell ref="AH71:AN71"/>
    <mergeCell ref="AO71:AU71"/>
    <mergeCell ref="A66:F66"/>
    <mergeCell ref="G66:AE66"/>
    <mergeCell ref="AF66:AJ66"/>
    <mergeCell ref="AK66:AT66"/>
    <mergeCell ref="AU66:AZ66"/>
    <mergeCell ref="BA66:BF66"/>
    <mergeCell ref="BG64:BL64"/>
    <mergeCell ref="BM64:BR64"/>
    <mergeCell ref="A65:F65"/>
    <mergeCell ref="G65:AE65"/>
    <mergeCell ref="AF65:AJ65"/>
    <mergeCell ref="AK65:AT65"/>
    <mergeCell ref="AU65:AZ65"/>
    <mergeCell ref="BA65:BF65"/>
    <mergeCell ref="BG65:BL65"/>
    <mergeCell ref="BM65:BR65"/>
    <mergeCell ref="A64:F64"/>
    <mergeCell ref="G64:AE64"/>
    <mergeCell ref="AF64:AJ64"/>
    <mergeCell ref="AK64:AT64"/>
    <mergeCell ref="AU64:AZ64"/>
    <mergeCell ref="BA64:BF64"/>
    <mergeCell ref="AV51:BQ51"/>
    <mergeCell ref="A61:BL61"/>
    <mergeCell ref="A63:F63"/>
    <mergeCell ref="G63:AE63"/>
    <mergeCell ref="AF63:AJ63"/>
    <mergeCell ref="AK63:AT63"/>
    <mergeCell ref="AU63:AZ63"/>
    <mergeCell ref="BA63:BF63"/>
    <mergeCell ref="BG63:BL63"/>
    <mergeCell ref="BM63:BR63"/>
    <mergeCell ref="A51:F51"/>
    <mergeCell ref="G51:S51"/>
    <mergeCell ref="T51:Z51"/>
    <mergeCell ref="AA51:AG51"/>
    <mergeCell ref="AH51:AN51"/>
    <mergeCell ref="AO51:AU51"/>
    <mergeCell ref="AV49:BQ49"/>
    <mergeCell ref="A50:F50"/>
    <mergeCell ref="G50:S50"/>
    <mergeCell ref="T50:Z50"/>
    <mergeCell ref="AA50:AG50"/>
    <mergeCell ref="AH50:AN50"/>
    <mergeCell ref="AO50:AU50"/>
    <mergeCell ref="AV50:BQ50"/>
    <mergeCell ref="AO48:AU48"/>
    <mergeCell ref="A49:F49"/>
    <mergeCell ref="G49:S49"/>
    <mergeCell ref="T49:Z49"/>
    <mergeCell ref="AA49:AG49"/>
    <mergeCell ref="AH49:AN49"/>
    <mergeCell ref="AO49:AU49"/>
    <mergeCell ref="A45:BL45"/>
    <mergeCell ref="A46:BQ46"/>
    <mergeCell ref="A47:F48"/>
    <mergeCell ref="G47:S48"/>
    <mergeCell ref="T47:AG47"/>
    <mergeCell ref="AH47:AU47"/>
    <mergeCell ref="AV47:BQ48"/>
    <mergeCell ref="T48:Z48"/>
    <mergeCell ref="AA48:AG48"/>
    <mergeCell ref="AH48:AN48"/>
    <mergeCell ref="A42:F42"/>
    <mergeCell ref="G42:S42"/>
    <mergeCell ref="T42:Z42"/>
    <mergeCell ref="AA42:AG42"/>
    <mergeCell ref="AH42:AN42"/>
    <mergeCell ref="AO42:AU42"/>
    <mergeCell ref="A38:BQ38"/>
    <mergeCell ref="A39:BL39"/>
    <mergeCell ref="A41:F41"/>
    <mergeCell ref="G41:S41"/>
    <mergeCell ref="T41:Z41"/>
    <mergeCell ref="AA41:AG41"/>
    <mergeCell ref="AH41:AN41"/>
    <mergeCell ref="AO41:AU41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V21:BL21"/>
    <mergeCell ref="A31:BL31"/>
    <mergeCell ref="A33:F33"/>
    <mergeCell ref="G33:AE33"/>
    <mergeCell ref="AF33:AJ33"/>
    <mergeCell ref="AK33:AT33"/>
    <mergeCell ref="AU33:BD33"/>
    <mergeCell ref="BE33:BN33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6:F66 A36:F3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Додаток1</vt:lpstr>
      <vt:lpstr>Додаток2 КПК3710160</vt:lpstr>
      <vt:lpstr>Додаток3 КПК3710160</vt:lpstr>
      <vt:lpstr>Додаток1!Область_печати</vt:lpstr>
      <vt:lpstr>'Додаток2 КПК3710160'!Область_печати</vt:lpstr>
      <vt:lpstr>'Додаток3 КПК3710160'!Область_печати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2024-01-16T06:47:11Z</dcterms:modified>
</cp:coreProperties>
</file>