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dilovod\Stancia\Оліфірук\Списки платників\"/>
    </mc:Choice>
  </mc:AlternateContent>
  <xr:revisionPtr revIDLastSave="0" documentId="13_ncr:1_{42868103-5CEE-416E-8B42-B952348060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1010100" sheetId="2" r:id="rId1"/>
    <sheet name="11010200" sheetId="3" r:id="rId2"/>
    <sheet name="11011300" sheetId="4" r:id="rId3"/>
  </sheets>
  <definedNames>
    <definedName name="_xlnm.Print_Area" localSheetId="0">'11010100'!$A$1:$O$226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0" i="2" l="1"/>
  <c r="A21" i="2" l="1"/>
  <c r="N217" i="2" l="1"/>
  <c r="O135" i="2" l="1"/>
  <c r="O136" i="2"/>
  <c r="O37" i="2"/>
  <c r="O38" i="2"/>
  <c r="O58" i="2"/>
  <c r="O59" i="2"/>
  <c r="O26" i="2" l="1"/>
  <c r="D171" i="2"/>
  <c r="E171" i="2"/>
  <c r="F171" i="2"/>
  <c r="G171" i="2"/>
  <c r="H171" i="2"/>
  <c r="I171" i="2"/>
  <c r="J171" i="2"/>
  <c r="K171" i="2"/>
  <c r="L171" i="2"/>
  <c r="M171" i="2"/>
  <c r="N171" i="2"/>
  <c r="C171" i="2"/>
  <c r="O170" i="2"/>
  <c r="O52" i="2" l="1"/>
  <c r="O53" i="2"/>
  <c r="M217" i="2" l="1"/>
  <c r="O168" i="2" l="1"/>
  <c r="O169" i="2"/>
  <c r="O192" i="2" l="1"/>
  <c r="O193" i="2"/>
  <c r="L217" i="2" l="1"/>
  <c r="O163" i="2" l="1"/>
  <c r="O47" i="2"/>
  <c r="O48" i="2"/>
  <c r="O85" i="2" l="1"/>
  <c r="O86" i="2"/>
  <c r="O60" i="2"/>
  <c r="O56" i="2"/>
  <c r="O57" i="2"/>
  <c r="O78" i="2" l="1"/>
  <c r="O79" i="2"/>
  <c r="K217" i="2" l="1"/>
  <c r="K225" i="2" l="1"/>
  <c r="O185" i="2" l="1"/>
  <c r="J225" i="2" l="1"/>
  <c r="J217" i="2"/>
  <c r="J195" i="2"/>
  <c r="J140" i="2"/>
  <c r="J18" i="2"/>
  <c r="O32" i="2" l="1"/>
  <c r="O33" i="2"/>
  <c r="O103" i="2" l="1"/>
  <c r="O104" i="2"/>
  <c r="O61" i="2" l="1"/>
  <c r="O62" i="2"/>
  <c r="O101" i="2"/>
  <c r="I217" i="2" l="1"/>
  <c r="O83" i="2" l="1"/>
  <c r="O84" i="2"/>
  <c r="O21" i="2" l="1"/>
  <c r="O22" i="2"/>
  <c r="O23" i="2"/>
  <c r="H195" i="2" l="1"/>
  <c r="H18" i="2"/>
  <c r="H217" i="2" l="1"/>
  <c r="O167" i="2"/>
  <c r="O94" i="2"/>
  <c r="G140" i="2" l="1"/>
  <c r="G225" i="2"/>
  <c r="G18" i="2" l="1"/>
  <c r="G195" i="2"/>
  <c r="G217" i="2"/>
  <c r="O16" i="2"/>
  <c r="O15" i="2"/>
  <c r="O164" i="2"/>
  <c r="O165" i="2"/>
  <c r="H140" i="2" l="1"/>
  <c r="K140" i="2"/>
  <c r="L140" i="2"/>
  <c r="M140" i="2"/>
  <c r="N140" i="2"/>
  <c r="O137" i="2" l="1"/>
  <c r="O70" i="2"/>
  <c r="O51" i="2"/>
  <c r="O54" i="2"/>
  <c r="O49" i="2"/>
  <c r="O50" i="2"/>
  <c r="O31" i="2" l="1"/>
  <c r="F217" i="2" l="1"/>
  <c r="O126" i="2" l="1"/>
  <c r="O127" i="2"/>
  <c r="O35" i="2" l="1"/>
  <c r="O117" i="2" l="1"/>
  <c r="O118" i="2"/>
  <c r="E217" i="2" l="1"/>
  <c r="D217" i="2"/>
  <c r="O39" i="2"/>
  <c r="E18" i="2" l="1"/>
  <c r="F18" i="2"/>
  <c r="I18" i="2"/>
  <c r="K18" i="2"/>
  <c r="L18" i="2"/>
  <c r="M18" i="2"/>
  <c r="N18" i="2"/>
  <c r="D18" i="2"/>
  <c r="D195" i="2"/>
  <c r="C18" i="2" l="1"/>
  <c r="O17" i="2" l="1"/>
  <c r="O216" i="2" l="1"/>
  <c r="C217" i="2"/>
  <c r="C195" i="2" l="1"/>
  <c r="N195" i="2" l="1"/>
  <c r="O66" i="2" l="1"/>
  <c r="O67" i="2"/>
  <c r="O74" i="2" l="1"/>
  <c r="O75" i="2"/>
  <c r="A10" i="4" l="1"/>
  <c r="A11" i="4"/>
  <c r="A12" i="4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9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7" i="4"/>
  <c r="M368" i="4"/>
  <c r="A8" i="4" l="1"/>
  <c r="XFD14" i="4" l="1"/>
  <c r="O106" i="2"/>
  <c r="O125" i="2"/>
  <c r="O92" i="2"/>
  <c r="O93" i="2"/>
  <c r="O105" i="2" l="1"/>
  <c r="O107" i="2" l="1"/>
  <c r="O108" i="2"/>
  <c r="O65" i="2"/>
  <c r="O68" i="2"/>
  <c r="O69" i="2"/>
  <c r="O71" i="2"/>
  <c r="L368" i="4" l="1"/>
  <c r="O166" i="2" l="1"/>
  <c r="O77" i="2" l="1"/>
  <c r="N368" i="4" l="1"/>
  <c r="K368" i="4"/>
  <c r="J368" i="4"/>
  <c r="I368" i="4"/>
  <c r="H368" i="4"/>
  <c r="G368" i="4"/>
  <c r="F368" i="4"/>
  <c r="E368" i="4"/>
  <c r="D368" i="4"/>
  <c r="C368" i="4"/>
  <c r="O368" i="4" l="1"/>
  <c r="O89" i="2"/>
  <c r="O90" i="2"/>
  <c r="O40" i="2" l="1"/>
  <c r="O44" i="2" l="1"/>
  <c r="I225" i="2" l="1"/>
  <c r="O91" i="2"/>
  <c r="O55" i="2"/>
  <c r="O124" i="2" l="1"/>
  <c r="O99" i="2" l="1"/>
  <c r="O82" i="2" l="1"/>
  <c r="O119" i="2" l="1"/>
  <c r="O120" i="2"/>
  <c r="O87" i="2"/>
  <c r="O88" i="2"/>
  <c r="F140" i="2" l="1"/>
  <c r="O95" i="2" l="1"/>
  <c r="O96" i="2"/>
  <c r="O209" i="2" l="1"/>
  <c r="O81" i="2" l="1"/>
  <c r="O27" i="2" l="1"/>
  <c r="O46" i="2" l="1"/>
  <c r="O134" i="2" l="1"/>
  <c r="O41" i="2" l="1"/>
  <c r="O45" i="2" l="1"/>
  <c r="P6" i="3" l="1"/>
  <c r="Q6" i="3" s="1"/>
  <c r="P7" i="3"/>
  <c r="Q7" i="3" s="1"/>
  <c r="P8" i="3"/>
  <c r="P9" i="3"/>
  <c r="Q9" i="3" s="1"/>
  <c r="P5" i="3"/>
  <c r="J12" i="3"/>
  <c r="P12" i="3" l="1"/>
  <c r="Q8" i="3"/>
  <c r="O123" i="2" l="1"/>
  <c r="O161" i="2" l="1"/>
  <c r="O162" i="2"/>
  <c r="O25" i="2"/>
  <c r="O12" i="3" l="1"/>
  <c r="N12" i="3"/>
  <c r="M12" i="3"/>
  <c r="L12" i="3"/>
  <c r="K12" i="3"/>
  <c r="I12" i="3"/>
  <c r="H12" i="3"/>
  <c r="G12" i="3"/>
  <c r="F12" i="3"/>
  <c r="E12" i="3"/>
  <c r="D12" i="3"/>
  <c r="P10" i="3"/>
  <c r="Q5" i="3"/>
  <c r="Q12" i="3" s="1"/>
  <c r="A5" i="3"/>
  <c r="A6" i="3" s="1"/>
  <c r="A7" i="3" s="1"/>
  <c r="A9" i="3" s="1"/>
  <c r="A10" i="3" s="1"/>
  <c r="A11" i="3" s="1"/>
  <c r="O98" i="2" l="1"/>
  <c r="O173" i="2" l="1"/>
  <c r="O34" i="2"/>
  <c r="N225" i="2" l="1"/>
  <c r="M225" i="2"/>
  <c r="L225" i="2"/>
  <c r="H225" i="2"/>
  <c r="F225" i="2"/>
  <c r="E225" i="2"/>
  <c r="D225" i="2"/>
  <c r="C225" i="2"/>
  <c r="O224" i="2"/>
  <c r="O223" i="2"/>
  <c r="O222" i="2"/>
  <c r="O221" i="2"/>
  <c r="O220" i="2"/>
  <c r="O219" i="2"/>
  <c r="A220" i="2"/>
  <c r="A221" i="2" s="1"/>
  <c r="A222" i="2" s="1"/>
  <c r="A223" i="2" s="1"/>
  <c r="O215" i="2"/>
  <c r="O214" i="2"/>
  <c r="O213" i="2"/>
  <c r="O212" i="2"/>
  <c r="O211" i="2"/>
  <c r="O210" i="2"/>
  <c r="O208" i="2"/>
  <c r="O207" i="2"/>
  <c r="O206" i="2"/>
  <c r="O205" i="2"/>
  <c r="O204" i="2"/>
  <c r="O203" i="2"/>
  <c r="O202" i="2"/>
  <c r="O201" i="2"/>
  <c r="O200" i="2"/>
  <c r="O199" i="2"/>
  <c r="O198" i="2"/>
  <c r="A198" i="2"/>
  <c r="A199" i="2" s="1"/>
  <c r="A200" i="2" s="1"/>
  <c r="A201" i="2" s="1"/>
  <c r="A202" i="2" s="1"/>
  <c r="A203" i="2" s="1"/>
  <c r="A204" i="2" s="1"/>
  <c r="O197" i="2"/>
  <c r="M195" i="2"/>
  <c r="L195" i="2"/>
  <c r="K195" i="2"/>
  <c r="I195" i="2"/>
  <c r="F195" i="2"/>
  <c r="E195" i="2"/>
  <c r="O194" i="2"/>
  <c r="O191" i="2"/>
  <c r="O190" i="2"/>
  <c r="O189" i="2"/>
  <c r="O188" i="2"/>
  <c r="O187" i="2"/>
  <c r="O186" i="2"/>
  <c r="O184" i="2"/>
  <c r="O183" i="2"/>
  <c r="O182" i="2"/>
  <c r="O181" i="2"/>
  <c r="O180" i="2"/>
  <c r="O179" i="2"/>
  <c r="O178" i="2"/>
  <c r="O177" i="2"/>
  <c r="O176" i="2"/>
  <c r="O175" i="2"/>
  <c r="O174" i="2"/>
  <c r="A174" i="2"/>
  <c r="A175" i="2" s="1"/>
  <c r="A176" i="2" s="1"/>
  <c r="A177" i="2" s="1"/>
  <c r="A178" i="2" s="1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A143" i="2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E140" i="2"/>
  <c r="D140" i="2"/>
  <c r="C140" i="2"/>
  <c r="O138" i="2"/>
  <c r="O133" i="2"/>
  <c r="O132" i="2"/>
  <c r="O131" i="2"/>
  <c r="O130" i="2"/>
  <c r="O129" i="2"/>
  <c r="O128" i="2"/>
  <c r="O122" i="2"/>
  <c r="O121" i="2"/>
  <c r="O116" i="2"/>
  <c r="O115" i="2"/>
  <c r="O114" i="2"/>
  <c r="O113" i="2"/>
  <c r="O112" i="2"/>
  <c r="O111" i="2"/>
  <c r="O110" i="2"/>
  <c r="O109" i="2"/>
  <c r="O102" i="2"/>
  <c r="O100" i="2"/>
  <c r="O97" i="2"/>
  <c r="O80" i="2"/>
  <c r="O76" i="2"/>
  <c r="O73" i="2"/>
  <c r="O72" i="2"/>
  <c r="O64" i="2"/>
  <c r="O63" i="2"/>
  <c r="O43" i="2"/>
  <c r="O42" i="2"/>
  <c r="O36" i="2"/>
  <c r="O30" i="2"/>
  <c r="O29" i="2"/>
  <c r="O28" i="2"/>
  <c r="O24" i="2"/>
  <c r="O20" i="2"/>
  <c r="A22" i="2"/>
  <c r="O14" i="2"/>
  <c r="O13" i="2"/>
  <c r="O12" i="2"/>
  <c r="O11" i="2"/>
  <c r="O10" i="2"/>
  <c r="O9" i="2"/>
  <c r="O8" i="2"/>
  <c r="A8" i="2"/>
  <c r="A9" i="2" s="1"/>
  <c r="A10" i="2" s="1"/>
  <c r="O7" i="2"/>
  <c r="O171" i="2" l="1"/>
  <c r="O18" i="2"/>
  <c r="O217" i="2"/>
  <c r="A23" i="2"/>
  <c r="A24" i="2" s="1"/>
  <c r="A25" i="2" s="1"/>
  <c r="A26" i="2" s="1"/>
  <c r="A27" i="2" s="1"/>
  <c r="A28" i="2" s="1"/>
  <c r="A205" i="2"/>
  <c r="A206" i="2" s="1"/>
  <c r="A207" i="2" s="1"/>
  <c r="A208" i="2" s="1"/>
  <c r="A209" i="2" s="1"/>
  <c r="A224" i="2"/>
  <c r="A179" i="2"/>
  <c r="A180" i="2" s="1"/>
  <c r="A181" i="2" s="1"/>
  <c r="A182" i="2" s="1"/>
  <c r="A183" i="2" s="1"/>
  <c r="A184" i="2" s="1"/>
  <c r="A185" i="2" s="1"/>
  <c r="E226" i="2"/>
  <c r="M226" i="2"/>
  <c r="I226" i="2"/>
  <c r="A11" i="2"/>
  <c r="A12" i="2" s="1"/>
  <c r="A13" i="2" s="1"/>
  <c r="A14" i="2" s="1"/>
  <c r="A15" i="2" s="1"/>
  <c r="A16" i="2" s="1"/>
  <c r="A17" i="2" s="1"/>
  <c r="N226" i="2"/>
  <c r="J226" i="2"/>
  <c r="F226" i="2"/>
  <c r="K226" i="2"/>
  <c r="D226" i="2"/>
  <c r="H226" i="2"/>
  <c r="L226" i="2"/>
  <c r="C226" i="2"/>
  <c r="O195" i="2"/>
  <c r="O225" i="2"/>
  <c r="O140" i="2"/>
  <c r="A186" i="2" l="1"/>
  <c r="A187" i="2" s="1"/>
  <c r="A188" i="2" s="1"/>
  <c r="A189" i="2" s="1"/>
  <c r="A190" i="2" s="1"/>
  <c r="A191" i="2" s="1"/>
  <c r="A192" i="2" s="1"/>
  <c r="A193" i="2" s="1"/>
  <c r="A194" i="2" s="1"/>
  <c r="A29" i="2"/>
  <c r="A30" i="2" s="1"/>
  <c r="A31" i="2" s="1"/>
  <c r="A32" i="2" s="1"/>
  <c r="A33" i="2" s="1"/>
  <c r="A210" i="2"/>
  <c r="A211" i="2" s="1"/>
  <c r="A212" i="2" s="1"/>
  <c r="A213" i="2" s="1"/>
  <c r="A214" i="2" s="1"/>
  <c r="A215" i="2" s="1"/>
  <c r="A216" i="2" s="1"/>
  <c r="O226" i="2"/>
  <c r="A34" i="2" l="1"/>
  <c r="A35" i="2" s="1"/>
  <c r="A36" i="2" s="1"/>
  <c r="A37" i="2" s="1"/>
  <c r="A38" i="2" s="1"/>
  <c r="A39" i="2" s="1"/>
  <c r="A40" i="2" l="1"/>
  <c r="A41" i="2" s="1"/>
  <c r="A42" i="2" s="1"/>
  <c r="A43" i="2" s="1"/>
  <c r="A44" i="2" s="1"/>
  <c r="A45" i="2" s="1"/>
  <c r="A46" i="2" s="1"/>
  <c r="A161" i="2"/>
  <c r="A162" i="2" s="1"/>
  <c r="A163" i="2" s="1"/>
  <c r="A164" i="2" s="1"/>
  <c r="A165" i="2" s="1"/>
  <c r="A166" i="2" s="1"/>
  <c r="A47" i="2" l="1"/>
  <c r="A48" i="2" s="1"/>
  <c r="A49" i="2" s="1"/>
  <c r="A50" i="2" s="1"/>
  <c r="A51" i="2" s="1"/>
  <c r="A167" i="2"/>
  <c r="A168" i="2" s="1"/>
  <c r="A169" i="2" s="1"/>
  <c r="A170" i="2" s="1"/>
  <c r="A52" i="2" l="1"/>
  <c r="A53" i="2" s="1"/>
  <c r="A54" i="2" s="1"/>
  <c r="A55" i="2" s="1"/>
  <c r="A56" i="2" s="1"/>
  <c r="A57" i="2" s="1"/>
  <c r="A58" i="2" s="1"/>
  <c r="A59" i="2" s="1"/>
  <c r="A60" i="2" l="1"/>
  <c r="A61" i="2" s="1"/>
  <c r="A62" i="2" s="1"/>
  <c r="A63" i="2" s="1"/>
  <c r="A64" i="2" s="1"/>
  <c r="A65" i="2" s="1"/>
  <c r="A66" i="2" s="1"/>
  <c r="A67" i="2" l="1"/>
  <c r="A68" i="2" s="1"/>
  <c r="A69" i="2" s="1"/>
  <c r="A70" i="2" l="1"/>
  <c r="A71" i="2" s="1"/>
  <c r="A72" i="2" s="1"/>
  <c r="A73" i="2" s="1"/>
  <c r="A74" i="2" s="1"/>
  <c r="A75" i="2" s="1"/>
  <c r="A76" i="2" s="1"/>
  <c r="A77" i="2" s="1"/>
  <c r="A78" i="2" s="1"/>
  <c r="A79" i="2" l="1"/>
  <c r="A80" i="2" s="1"/>
  <c r="A81" i="2" s="1"/>
  <c r="A82" i="2" l="1"/>
  <c r="A83" i="2" s="1"/>
  <c r="A84" i="2" s="1"/>
  <c r="A85" i="2" s="1"/>
  <c r="A86" i="2" s="1"/>
  <c r="A87" i="2" l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l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l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G226" i="2"/>
  <c r="A137" i="2" l="1"/>
  <c r="A138" i="2" s="1"/>
</calcChain>
</file>

<file path=xl/sharedStrings.xml><?xml version="1.0" encoding="utf-8"?>
<sst xmlns="http://schemas.openxmlformats.org/spreadsheetml/2006/main" count="634" uniqueCount="607">
  <si>
    <t>№№</t>
  </si>
  <si>
    <t>Назва організації</t>
  </si>
  <si>
    <t>Сільськогосподарські</t>
  </si>
  <si>
    <t>АФ "Правда"</t>
  </si>
  <si>
    <t>ПП "Меденцев агро"</t>
  </si>
  <si>
    <t xml:space="preserve">ФГ"Мрія" </t>
  </si>
  <si>
    <t>Ф/Г Ясин</t>
  </si>
  <si>
    <t>ВСЬОГО:</t>
  </si>
  <si>
    <t>Непромислові (Підприємці)</t>
  </si>
  <si>
    <t>Гелюта Валентин Петрович</t>
  </si>
  <si>
    <t>Мешкенас Володимир Бронюсович</t>
  </si>
  <si>
    <t>Мікоян Людмила Володимирівна</t>
  </si>
  <si>
    <t>Семенюк Сергiй Володимирович</t>
  </si>
  <si>
    <t>Тарасюк Оксана Олександрівна</t>
  </si>
  <si>
    <t>Шлапай Людмила Миколаївна</t>
  </si>
  <si>
    <t>Ющик Валентина Яківна</t>
  </si>
  <si>
    <t>Фасоля Олена Ігорівна</t>
  </si>
  <si>
    <t>Яриніч Тамара Володимирівна</t>
  </si>
  <si>
    <t>Ярмолюк  Василь Леонiдович</t>
  </si>
  <si>
    <t>Господарсько- розрахункові</t>
  </si>
  <si>
    <t>ПРАТ "ВОПАС"</t>
  </si>
  <si>
    <t>Автомобільна школа ВООВСА</t>
  </si>
  <si>
    <t>НАСК "ОРАНТА"</t>
  </si>
  <si>
    <t>ВАТ "Старовижівська Родючість"</t>
  </si>
  <si>
    <t>СТ "Анюта"</t>
  </si>
  <si>
    <t>ПП "Хуторок"</t>
  </si>
  <si>
    <t xml:space="preserve">Промислові  </t>
  </si>
  <si>
    <t>Волиньобленерго</t>
  </si>
  <si>
    <t>ВУЖКГ</t>
  </si>
  <si>
    <t>ПП "ТМ-Електробудсервіс"</t>
  </si>
  <si>
    <t>Кооператив "Універсал"</t>
  </si>
  <si>
    <t>ПзІІ "Терцет"</t>
  </si>
  <si>
    <t>ПП "Тимаг"</t>
  </si>
  <si>
    <t>ДЕРЖАВНИЙ БЮДЖЕТ</t>
  </si>
  <si>
    <t>Трудовий архів</t>
  </si>
  <si>
    <t>УДКСУ у Старовижівському р-ні</t>
  </si>
  <si>
    <t>ГУ НП У Волинській області</t>
  </si>
  <si>
    <t>Вол. Облуправління Ощадбанк</t>
  </si>
  <si>
    <t>МІСЦЕВИЙ БЮДЖЕТ</t>
  </si>
  <si>
    <t>Маркевич Ольга Олександрівна</t>
  </si>
  <si>
    <t>Савчук Олександр Матвійович</t>
  </si>
  <si>
    <t>Станько Наталія Миколаївна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</si>
  <si>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</si>
  <si>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</si>
  <si>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</si>
  <si>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</si>
  <si>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</si>
  <si>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</si>
  <si>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</si>
  <si>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</si>
  <si>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</si>
  <si>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</si>
  <si>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</si>
  <si>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</si>
  <si>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Романчук ТОВ</t>
  </si>
  <si>
    <t>Рижко Ірина Андріївна</t>
  </si>
  <si>
    <t>Гаврилюк Валентина Яківна</t>
  </si>
  <si>
    <t>Сливка Руслан Анатолійович</t>
  </si>
  <si>
    <t>Мірчук Аліна Ігнатівна</t>
  </si>
  <si>
    <t>Куц Валентина Кузьмівна</t>
  </si>
  <si>
    <t>Вітенко Тетяна Григорівна</t>
  </si>
  <si>
    <t>ГУ Держгеокадастру у Вол. Обл.</t>
  </si>
  <si>
    <t>Маркевич Олег Іванович</t>
  </si>
  <si>
    <t>Мазурик Петро Сергійович</t>
  </si>
  <si>
    <t>Шлапай Оксана Петрівна</t>
  </si>
  <si>
    <t>Шух Тамара Андріївна</t>
  </si>
  <si>
    <t>Тищук Олена Володимирівна</t>
  </si>
  <si>
    <t>Симонюк Наталія Анатоліївна</t>
  </si>
  <si>
    <t>Упр. Юстиції (ГТУЮ ЗМРУМЮ м.Львів)</t>
  </si>
  <si>
    <t>Селещук Юлія Олегівна</t>
  </si>
  <si>
    <t>Бащук Марія Вікторівна</t>
  </si>
  <si>
    <t>ГУ ПФУ У Волинській області</t>
  </si>
  <si>
    <t>Лавринюк Владислав Вячеславович</t>
  </si>
  <si>
    <t>Водько Валентина Лукшівна</t>
  </si>
  <si>
    <t>Дейнека Віталій Васильович</t>
  </si>
  <si>
    <t>Дейнека Олександра Іванівна.</t>
  </si>
  <si>
    <t>Конашук  Григорій Гнатович.</t>
  </si>
  <si>
    <t>Симонюк  Валентина Олексіївна</t>
  </si>
  <si>
    <t>Симонюк Вікторія Вікторівна</t>
  </si>
  <si>
    <t>Симонюк  Едуард Вікторович</t>
  </si>
  <si>
    <t>Скулінець  А.В.</t>
  </si>
  <si>
    <t xml:space="preserve">Скулінець Світлана Дмитрівна </t>
  </si>
  <si>
    <t>Чорний  Петро Савович</t>
  </si>
  <si>
    <t>Шлапай Петро Леонідович</t>
  </si>
  <si>
    <t>Старовижваагробуд,СМП</t>
  </si>
  <si>
    <t>Волинський ОТЦК та СП (військомат)</t>
  </si>
  <si>
    <t>ФГ "Наша ягідка"</t>
  </si>
  <si>
    <t>ТзОВ "Волиньсапрофос"</t>
  </si>
  <si>
    <t>Воробець Микола Степанович</t>
  </si>
  <si>
    <t xml:space="preserve"> Старовижівська селищна рада</t>
  </si>
  <si>
    <t>Лавринюк Анна Русланівна</t>
  </si>
  <si>
    <t xml:space="preserve">Відділ фінансів </t>
  </si>
  <si>
    <t>РОВР у Волинськй області</t>
  </si>
  <si>
    <t>ТОВ "СПЕЦУТИЛЬСЕРВІС"</t>
  </si>
  <si>
    <t>ДУ "Волинський ОЦКПХ МОЗ"</t>
  </si>
  <si>
    <t>Маркевич Валентина Іванівна</t>
  </si>
  <si>
    <t>Шава Альона Олегівна</t>
  </si>
  <si>
    <t>Бащук С.В.</t>
  </si>
  <si>
    <t>Кульбачинська Г.І.</t>
  </si>
  <si>
    <t>КСМ БІХЕЛСІ ТОВ</t>
  </si>
  <si>
    <t>СТОВ "Ратнівський аграрій"</t>
  </si>
  <si>
    <t>Бащук Олександр Володимирович</t>
  </si>
  <si>
    <t>Старовижівське СТ</t>
  </si>
  <si>
    <t>Всього сплачено</t>
  </si>
  <si>
    <t>Гапіч Олександр Максимович</t>
  </si>
  <si>
    <t>ТЗОВ "Подорожник ВОЛИНЬ"</t>
  </si>
  <si>
    <t>Тищук Сергій Миколайович</t>
  </si>
  <si>
    <t>ТОВ "РУШ  ООО" маг.ЄВА</t>
  </si>
  <si>
    <t>Автобізнессервіс, ТОВ</t>
  </si>
  <si>
    <t>ТОВ "Паливо -торф"</t>
  </si>
  <si>
    <t>УДМС України у Волинській області</t>
  </si>
  <si>
    <t>фабрика "Вижівка" ПРАТ</t>
  </si>
  <si>
    <t>ТОВ "ФК "ОКТАВА ФІНАНС"</t>
  </si>
  <si>
    <t>ПП "Террамір +"</t>
  </si>
  <si>
    <t xml:space="preserve">Волинський  ОЦЗ </t>
  </si>
  <si>
    <t>Старовижівський професійний Ліцей</t>
  </si>
  <si>
    <t>2 ДПРЗ ГУ ДСНС (пожежна)</t>
  </si>
  <si>
    <t>ТОВ "ГОЛДЕН БЕРРІ"</t>
  </si>
  <si>
    <t>ТзОВ "ВОЛИНЬТАБАК"</t>
  </si>
  <si>
    <t>Рижко Олександр Андрійович</t>
  </si>
  <si>
    <t>Осіїк Надія Володимирівна</t>
  </si>
  <si>
    <t>Забедюк Вадим Олександрович</t>
  </si>
  <si>
    <t xml:space="preserve">ДЕРЖАВНИЙ БЮДЖЕТ </t>
  </si>
  <si>
    <t>січень</t>
  </si>
  <si>
    <t>лютий</t>
  </si>
  <si>
    <t>березень</t>
  </si>
  <si>
    <t>квітень</t>
  </si>
  <si>
    <t>Бірук Марія Іванівна</t>
  </si>
  <si>
    <t>травень</t>
  </si>
  <si>
    <t>ФГ "Владніка"</t>
  </si>
  <si>
    <t>червень</t>
  </si>
  <si>
    <t>Івчик  Оксана Пилипівна</t>
  </si>
  <si>
    <t>липень</t>
  </si>
  <si>
    <t>Військова частина А 7028</t>
  </si>
  <si>
    <t>серпень</t>
  </si>
  <si>
    <t>Олексюк Анна Олександрівна</t>
  </si>
  <si>
    <t>ТУ ДСА України у Волинській обл (суд)</t>
  </si>
  <si>
    <t>вересень</t>
  </si>
  <si>
    <t>2ДПРЗ ГУ ДСНС України у Вол.обл. (пожежна)</t>
  </si>
  <si>
    <t>ГУ НП У Волинській області (поліція)</t>
  </si>
  <si>
    <t>Максимук Григорій Іванович</t>
  </si>
  <si>
    <t>Димарчук Валерій Олексійович</t>
  </si>
  <si>
    <t>жовтень</t>
  </si>
  <si>
    <t>листопад</t>
  </si>
  <si>
    <t>Рижко Андрій Володимирович</t>
  </si>
  <si>
    <t>Гурський О.П.</t>
  </si>
  <si>
    <t>Редькович Вікторія Олександрівна</t>
  </si>
  <si>
    <t>Старов. автодор "Луцька ДЕД"</t>
  </si>
  <si>
    <t>ТзОВ "Енерготранссервіс-СВ"</t>
  </si>
  <si>
    <t>Яворський С.В.</t>
  </si>
  <si>
    <t>Список платників та суми сплати податку на  доходи фізичних осіб  в 2023 році</t>
  </si>
  <si>
    <t>Разом за 2023 рік</t>
  </si>
  <si>
    <t>Фасоля Сергій Олександрович</t>
  </si>
  <si>
    <t>Івчик Павло Олександрович</t>
  </si>
  <si>
    <t>Дубік Віталій Ярославович</t>
  </si>
  <si>
    <t>Погоральська Любов Юріївна</t>
  </si>
  <si>
    <t>Вареник Тетяна Устимівна</t>
  </si>
  <si>
    <t>ФГ "ОЛКО"</t>
  </si>
  <si>
    <t>Ліхванчук Iгор Миколайович</t>
  </si>
  <si>
    <t>Москалюк Віталій Степанович</t>
  </si>
  <si>
    <t>ВИГІДНА ПОКУПКА ТОВ</t>
  </si>
  <si>
    <t>Редькович Олександр Петрович</t>
  </si>
  <si>
    <t>Семенюк Оксана Василівна</t>
  </si>
  <si>
    <t>Олексюк Сергій Віталійович</t>
  </si>
  <si>
    <t>Тимощук С.І.</t>
  </si>
  <si>
    <t>Військова частина А 7039</t>
  </si>
  <si>
    <t>Сарафинюк Микола Володимирович</t>
  </si>
  <si>
    <t>Мрочко Богдан Олександрович</t>
  </si>
  <si>
    <t>Церква с. Галина Воля</t>
  </si>
  <si>
    <t>Хлопук Марта Олександрівна</t>
  </si>
  <si>
    <t>ГУ ДПС У Волинській області</t>
  </si>
  <si>
    <t>Івчик Олександр Юрійович</t>
  </si>
  <si>
    <t>Церква  Стара Гута</t>
  </si>
  <si>
    <t>Панасюк Ірина Михайлівна</t>
  </si>
  <si>
    <t>Денисюк Наталія Остапівна</t>
  </si>
  <si>
    <t>Гузь Тетяна Олександрівна</t>
  </si>
  <si>
    <t>Дячук-Сливка М.В.</t>
  </si>
  <si>
    <t>Павлючик Т.В.</t>
  </si>
  <si>
    <t>Гаврилюк Петро Максимович</t>
  </si>
  <si>
    <t>Дичка Ганна Миколаївна</t>
  </si>
  <si>
    <t>Дичка Микола Іванович</t>
  </si>
  <si>
    <t>Гусар Іван Іванович</t>
  </si>
  <si>
    <t>Задерей Юрій Максимович</t>
  </si>
  <si>
    <t>Гнатюк Василь Іванович</t>
  </si>
  <si>
    <t>Бойко Віра Миколаївна</t>
  </si>
  <si>
    <t>Бутмирець Ніна Андріївна</t>
  </si>
  <si>
    <t>Бутмерець Степан Володимирович</t>
  </si>
  <si>
    <t>Бондар Ольга Федорівна</t>
  </si>
  <si>
    <t>Заець Володимир Васильович</t>
  </si>
  <si>
    <t>Заець Тамара Костянтинівна</t>
  </si>
  <si>
    <t>Бойко Володимир Іванович</t>
  </si>
  <si>
    <t>Бойко Галина Іванівна</t>
  </si>
  <si>
    <t>Бердник Валентина Петрівна</t>
  </si>
  <si>
    <t>Гайдук Віталій Микитович</t>
  </si>
  <si>
    <t>Данилюк Василь Петрович</t>
  </si>
  <si>
    <t>Демчук Микола Сергійович</t>
  </si>
  <si>
    <t>Галазюк Марія Іванівна</t>
  </si>
  <si>
    <t>Калінчик Олександр Володимирович</t>
  </si>
  <si>
    <t>Гомза Ганна Юхимівна</t>
  </si>
  <si>
    <t>Карпук Марія Григорівна</t>
  </si>
  <si>
    <t>Барчук Любов Іванівна</t>
  </si>
  <si>
    <t>Зинюк Василь Микитович</t>
  </si>
  <si>
    <t>Гайдук Ганна Юхимівна</t>
  </si>
  <si>
    <t>Гапонюк Олена Дем'янівна</t>
  </si>
  <si>
    <t>Барчук Сергій Степанович</t>
  </si>
  <si>
    <t>Задерей Любов Іванівна</t>
  </si>
  <si>
    <t>Гаврилюк Марфа Трифонівна</t>
  </si>
  <si>
    <t>Гайдун Анатолій Миколайович</t>
  </si>
  <si>
    <t>Карпук Володимир Корнилович</t>
  </si>
  <si>
    <t>Гапонюк Микола Васильович</t>
  </si>
  <si>
    <t>Воробей Віра Олексіївна</t>
  </si>
  <si>
    <t>Карпук Микола Васильович</t>
  </si>
  <si>
    <t>Гайдук Галина Іванівна</t>
  </si>
  <si>
    <t>Карпук Галина Василівна</t>
  </si>
  <si>
    <t>Євтушик Володимир Васильович</t>
  </si>
  <si>
    <t>КНП Старовиж багатопрофільна лік</t>
  </si>
  <si>
    <t>Мизовець Станіслав Олександрович</t>
  </si>
  <si>
    <t>Медична лабораторія Панакея ТОВ</t>
  </si>
  <si>
    <t>Гербер Микола іванович</t>
  </si>
  <si>
    <t>Карпук Любов Степанівна</t>
  </si>
  <si>
    <t>Карпук Василь Миколайович</t>
  </si>
  <si>
    <t>Борис Олена Олексіївна</t>
  </si>
  <si>
    <t>Булавук Любов Іванівна</t>
  </si>
  <si>
    <t>Булавук Петро Павлович</t>
  </si>
  <si>
    <t>Дудка Лариса Леонівна</t>
  </si>
  <si>
    <t>Гапонюк Віталій Федорович</t>
  </si>
  <si>
    <t>Булавук Степан Михайлович</t>
  </si>
  <si>
    <t>Коржан Петро Васильович</t>
  </si>
  <si>
    <t>Вереха Віра Миколаївна</t>
  </si>
  <si>
    <t>Климук Микола Миколайович</t>
  </si>
  <si>
    <t>Василюк Галина Єгорівна</t>
  </si>
  <si>
    <t>Василюк Василь Петрович</t>
  </si>
  <si>
    <t>Гайдук Валентина Михайлівна</t>
  </si>
  <si>
    <t>Бабій Тетяна Іванівна</t>
  </si>
  <si>
    <t>Бабій Микола Іванович</t>
  </si>
  <si>
    <t>Гайдук Віра Яківна</t>
  </si>
  <si>
    <t>Гайдук Василь Матвійович</t>
  </si>
  <si>
    <t>Баглик Вадим Петрович</t>
  </si>
  <si>
    <t>Баглик Марія</t>
  </si>
  <si>
    <t>Гарбарук Надія іванівна</t>
  </si>
  <si>
    <t>Гапонюк Ніна Василівна</t>
  </si>
  <si>
    <t>Бойко Марія Андріївна</t>
  </si>
  <si>
    <t>Коляда Анатолій Іванович</t>
  </si>
  <si>
    <t>Смолярчук Ольга Архипівна</t>
  </si>
  <si>
    <t>Яриніч Олена Володимирівна</t>
  </si>
  <si>
    <t>Жук Лідія Іванівна</t>
  </si>
  <si>
    <t>Гарбарук Віктор Федорович</t>
  </si>
  <si>
    <t>Баглик Юхимія Леонтіївна</t>
  </si>
  <si>
    <t>Кавас Петро Степанович</t>
  </si>
  <si>
    <t>Білінська Ганна Федорівна</t>
  </si>
  <si>
    <t>Чабан Марія Іванівна</t>
  </si>
  <si>
    <t>Чабан Василь Миколайович</t>
  </si>
  <si>
    <t>Задерей Василь Іванович</t>
  </si>
  <si>
    <t>Корнелюк Валерій Васильович</t>
  </si>
  <si>
    <t>Климук Василь Васильович</t>
  </si>
  <si>
    <t>Климук Надія Федорівна</t>
  </si>
  <si>
    <t>Ярмолюк Надія Якимівна</t>
  </si>
  <si>
    <t>Янчук Анатолій Іванович</t>
  </si>
  <si>
    <t>Климук Марія Лаврентієвна</t>
  </si>
  <si>
    <t>Семенюк Іван Іванович</t>
  </si>
  <si>
    <t>Семенюк Сергій Іванович</t>
  </si>
  <si>
    <t>Гузь Тетяна Михайлівна</t>
  </si>
  <si>
    <t>Ярмолюк Василь Авакумович</t>
  </si>
  <si>
    <t>Дідух Петро Антонович</t>
  </si>
  <si>
    <t>Боть Валентина Василівна</t>
  </si>
  <si>
    <t>Гапонюк Юрій Володимирович</t>
  </si>
  <si>
    <t>Климук Олексій Андрійович</t>
  </si>
  <si>
    <t>Заець Ольга Михайлівна</t>
  </si>
  <si>
    <t>Горщарук Олена Іванівна</t>
  </si>
  <si>
    <t>Галян Василь Михайлович</t>
  </si>
  <si>
    <t>Шевчук Михайло Георгійович</t>
  </si>
  <si>
    <t>Климук Микола Матвійович</t>
  </si>
  <si>
    <t>Гапонюк Тетяна Павлівна</t>
  </si>
  <si>
    <t>Бідзюра Марія Онуфрієвна</t>
  </si>
  <si>
    <t>Бідзюра Сергій Хомович</t>
  </si>
  <si>
    <t>Гапонюк Василь Андрійович</t>
  </si>
  <si>
    <t>Юхимук Микола Панасович</t>
  </si>
  <si>
    <t>Заяць Микола Макарович</t>
  </si>
  <si>
    <t>Заяць Сергій Федорович</t>
  </si>
  <si>
    <t>Сандер Ніна Іванівна</t>
  </si>
  <si>
    <t>Бідзюра Марія Іванівна</t>
  </si>
  <si>
    <t>Мурашко Галина Степанівна</t>
  </si>
  <si>
    <t>Калашнік Валентина Миколаївна</t>
  </si>
  <si>
    <t>Івануха Валентина Григорівна</t>
  </si>
  <si>
    <t>Булавук Василь Степанович</t>
  </si>
  <si>
    <t>Карпук Андрій Васильович</t>
  </si>
  <si>
    <t>Йовик Степан Миколайович</t>
  </si>
  <si>
    <t>Кавас Світлана Петрівна</t>
  </si>
  <si>
    <t>Климук Володимир Никифорович</t>
  </si>
  <si>
    <t>Бакун Ольга Олександрівна</t>
  </si>
  <si>
    <t>Романюк Федір Олександрович</t>
  </si>
  <si>
    <t>Галян Марія Андріївна</t>
  </si>
  <si>
    <t>Кліщук Петро Павлович</t>
  </si>
  <si>
    <t>Гапонюк Василь Віталійович</t>
  </si>
  <si>
    <t>Кіндюк Тетяна Григорівна</t>
  </si>
  <si>
    <t>Воробей Катерина Микитівна</t>
  </si>
  <si>
    <t>Корнелюк Ганна Петрівна</t>
  </si>
  <si>
    <t>Барчук Микола Васильович</t>
  </si>
  <si>
    <t>Зінчук Парасковія Лазарівна</t>
  </si>
  <si>
    <t>Гуз Надія Максимівна</t>
  </si>
  <si>
    <t>Барчук Надія Іванівна</t>
  </si>
  <si>
    <t>Барчук Василь Трифонович</t>
  </si>
  <si>
    <t>Балабан Віталій Миколайович</t>
  </si>
  <si>
    <t>Барчук Володимир Васильович</t>
  </si>
  <si>
    <t>Бурда Галина Володимирівна</t>
  </si>
  <si>
    <t>Климук Степан Никифорович</t>
  </si>
  <si>
    <t>Поляк Юрій Якович</t>
  </si>
  <si>
    <t>Гнатюк Іван Якимович</t>
  </si>
  <si>
    <t>Музичук Ростислав Степанович</t>
  </si>
  <si>
    <t>Музичук Любов Яківна</t>
  </si>
  <si>
    <t>Климук Григорій Никифорович</t>
  </si>
  <si>
    <t>Волох Петро Прокопович</t>
  </si>
  <si>
    <t>Вереха Василь Лукашович</t>
  </si>
  <si>
    <t>Чабан Микола Окононович</t>
  </si>
  <si>
    <t>Тищук  Степан Лаврентійович</t>
  </si>
  <si>
    <t>Кардаш Галина Матвіївна</t>
  </si>
  <si>
    <t>Левкович Галина Анатоліївна</t>
  </si>
  <si>
    <t>Семенюк В.І.</t>
  </si>
  <si>
    <t>Семенюк Валентина Хомівна</t>
  </si>
  <si>
    <t>Поліщук О.М.</t>
  </si>
  <si>
    <t>Олексюк Назар Едуардович</t>
  </si>
  <si>
    <t>Чабан Олександр Володимирович</t>
  </si>
  <si>
    <t>Семенюк Георгій Васильович</t>
  </si>
  <si>
    <t>повернуто листопад</t>
  </si>
  <si>
    <t>Бабій Світлана Іванівна</t>
  </si>
  <si>
    <t>Баглик Ніна Павлівна</t>
  </si>
  <si>
    <t>Мазурик Анатолій Степанович</t>
  </si>
  <si>
    <t>Баглик Петро Іванович</t>
  </si>
  <si>
    <t>Куришка Василина Василівна</t>
  </si>
  <si>
    <t>Крикота Василь Демидович</t>
  </si>
  <si>
    <t>Куришка Андрій Андрійович</t>
  </si>
  <si>
    <t>Чайка Параскевія Володимирівна</t>
  </si>
  <si>
    <t>Павловський Василь Григорович</t>
  </si>
  <si>
    <t>Бабій Микола Васильович</t>
  </si>
  <si>
    <t>Сарапін Анатолій Петрович</t>
  </si>
  <si>
    <t>Крук Володимир Володимирович</t>
  </si>
  <si>
    <t>Томчук Галина Іванівна</t>
  </si>
  <si>
    <t>Юхимук Світлана</t>
  </si>
  <si>
    <t>Мазурик Микола Васильович</t>
  </si>
  <si>
    <t>Бабій Наталія Василівна</t>
  </si>
  <si>
    <t>Чабан Володимир Іванович</t>
  </si>
  <si>
    <t>Тумік Степан Степанович</t>
  </si>
  <si>
    <t>Тумак Марія Іванівна</t>
  </si>
  <si>
    <t>Гапонюк Галина Андріївна</t>
  </si>
  <si>
    <t>Мохнюк Володимир Іванович</t>
  </si>
  <si>
    <t>Ковальчук Микола Михайлович</t>
  </si>
  <si>
    <t>Максимук Василь Павлович</t>
  </si>
  <si>
    <t>Хвещук Наталія Василівна</t>
  </si>
  <si>
    <t>Козловська Світлана Володимирівна</t>
  </si>
  <si>
    <t>Титюк Ганна Лукашівна</t>
  </si>
  <si>
    <t>Коржан Олена</t>
  </si>
  <si>
    <t>Сочанюк Анатолій Володимирович</t>
  </si>
  <si>
    <t>Томчук Віталій Леонідович</t>
  </si>
  <si>
    <t>Вереха Петро Степанович</t>
  </si>
  <si>
    <t>Сандер Іван Андрійович</t>
  </si>
  <si>
    <t>Тумік Віктор Степанович</t>
  </si>
  <si>
    <t>Сочанюк Василь Володимирович</t>
  </si>
  <si>
    <t>Климук Володимир Тимофійович</t>
  </si>
  <si>
    <t>Пащук Надія Артемівна</t>
  </si>
  <si>
    <t>Дичка Іван Григорович</t>
  </si>
  <si>
    <t>Грицюк Василь Климович</t>
  </si>
  <si>
    <t>Сочанюк Надія Іванівна</t>
  </si>
  <si>
    <t>Томчук Петро Іванович</t>
  </si>
  <si>
    <t>Томчук Наталія Григорівна</t>
  </si>
  <si>
    <t>Юхимук Петро Федорович</t>
  </si>
  <si>
    <t>Чех Петро Володимирович</t>
  </si>
  <si>
    <t>Барчук Іван Григорович</t>
  </si>
  <si>
    <t>Климук Марія Миколаївна</t>
  </si>
  <si>
    <t>Бондарук Марія Василівна</t>
  </si>
  <si>
    <t>Барчук Ганна Григорівна</t>
  </si>
  <si>
    <t>Гапонюк Віталій Дмитрович</t>
  </si>
  <si>
    <t>Романюк Тетяна Іванівна</t>
  </si>
  <si>
    <t>Крук Василь Володимирович</t>
  </si>
  <si>
    <t>Заболоцька Марія Хомівна</t>
  </si>
  <si>
    <t>Крук Володимир Олексійович</t>
  </si>
  <si>
    <t>Тумік Ольга Володимирівна</t>
  </si>
  <si>
    <t>Гапонюк Василь Михайлович</t>
  </si>
  <si>
    <t>Тумік Василь Дмитрович</t>
  </si>
  <si>
    <t>Кукай Ірина Сидорівна</t>
  </si>
  <si>
    <t>Галян Любов Петрівна</t>
  </si>
  <si>
    <t>Галян Галина</t>
  </si>
  <si>
    <t>Юхимук Любов Андріївна</t>
  </si>
  <si>
    <t>Мелькач Валентина Василівна</t>
  </si>
  <si>
    <t>Чикун Петро Микитович</t>
  </si>
  <si>
    <t>Заець С.О.</t>
  </si>
  <si>
    <t>Грицюк Тамара Петрівна</t>
  </si>
  <si>
    <t>Дейнека Микола Гордійович</t>
  </si>
  <si>
    <t>Філонюк Марія Андріївна</t>
  </si>
  <si>
    <t>Чеп Алла Дмитрівна</t>
  </si>
  <si>
    <t>Юхимук Марія Іванівна</t>
  </si>
  <si>
    <t>Кичка Антоніна Андріївна</t>
  </si>
  <si>
    <t>Філонюк Василь Миколайович</t>
  </si>
  <si>
    <t>Грицюк Валерій Іванович</t>
  </si>
  <si>
    <t>Крук Олексій Іванович</t>
  </si>
  <si>
    <t>Заєць Станіслав Петрович</t>
  </si>
  <si>
    <t>Юхимук Ігор Іванович</t>
  </si>
  <si>
    <t>Дейнека Надія Іванівна</t>
  </si>
  <si>
    <t>Адамук Галина Ананівна</t>
  </si>
  <si>
    <t>Садощук Ірина Ларіонівна</t>
  </si>
  <si>
    <t>Каліщук Володимир Іванович</t>
  </si>
  <si>
    <t>Горщарук Людмила Степанівна</t>
  </si>
  <si>
    <t>Силюк Іван Іванович</t>
  </si>
  <si>
    <t>Карпук Надія Ананівна</t>
  </si>
  <si>
    <t>Климук Василь Володимирович</t>
  </si>
  <si>
    <t>Рудик Євдокія В.</t>
  </si>
  <si>
    <t>Максимук Марія Іларіонівна</t>
  </si>
  <si>
    <t>Сарафинюк Володимир Савович</t>
  </si>
  <si>
    <t>Цибень Микола Степанович</t>
  </si>
  <si>
    <t>Зінюк Григорій Макарович</t>
  </si>
  <si>
    <t>Семенюк Євдокія Степанівна</t>
  </si>
  <si>
    <t>Кушнірук Євгенія Феодосіївна</t>
  </si>
  <si>
    <t>Олексюк Надія Сергіївна</t>
  </si>
  <si>
    <t>Тищук Ганна Титівна</t>
  </si>
  <si>
    <t>Михалюк Тетяна Григорівна</t>
  </si>
  <si>
    <t>Кушнірук Ігор</t>
  </si>
  <si>
    <t>Селех Тамара Стахівна</t>
  </si>
  <si>
    <t>Жолоб Любов Тимофіївна</t>
  </si>
  <si>
    <t>Крощук Микола Пилипович</t>
  </si>
  <si>
    <t>Пристойна Марія Миколаївна</t>
  </si>
  <si>
    <t>Тарасюк Микола Дем'янович</t>
  </si>
  <si>
    <t>Пристойний  Іван Антонович</t>
  </si>
  <si>
    <t>Смолярчук Віктор Адамович</t>
  </si>
  <si>
    <t>Шустваль Руслан Петрович</t>
  </si>
  <si>
    <t>Лемешук Віктор Олексійович</t>
  </si>
  <si>
    <t>Бащук Петро Петрович</t>
  </si>
  <si>
    <t>Василюк Надія Василівна</t>
  </si>
  <si>
    <t>Мазурик Степан Петрович</t>
  </si>
  <si>
    <t>Лазарук Олег Васильович</t>
  </si>
  <si>
    <t>Барчук Галина Тимофіївна</t>
  </si>
  <si>
    <t>Бабій Єфимія Єрмолаївна</t>
  </si>
  <si>
    <t>Гайдук Валентина Василівна</t>
  </si>
  <si>
    <t>Рудик Олександр Петрович</t>
  </si>
  <si>
    <t>Посполітак Галина Яківна</t>
  </si>
  <si>
    <t>Оксюк Григорій Михайлович</t>
  </si>
  <si>
    <t>Халанчук Ростислав Степанович</t>
  </si>
  <si>
    <t>Оксюк Алла Миколаївна</t>
  </si>
  <si>
    <t>Янчук Катерина Павлівна</t>
  </si>
  <si>
    <t>Мацюк Ольга Денисівна</t>
  </si>
  <si>
    <t>Баглик Марія Андріївна</t>
  </si>
  <si>
    <t>Романюк Микола Павлович</t>
  </si>
  <si>
    <t>Стащук Валентина Іванівна</t>
  </si>
  <si>
    <t>Янчук Анатолій Васильович</t>
  </si>
  <si>
    <t>Шух Параскева Терентіївна</t>
  </si>
  <si>
    <t>Тищук Надія Григорівна</t>
  </si>
  <si>
    <t>Бідзюра Григорій Миколайович</t>
  </si>
  <si>
    <t>Бідзюра Галина Іванівна</t>
  </si>
  <si>
    <t>Крощук М.М.</t>
  </si>
  <si>
    <t>Чмкун Марія Федорівна</t>
  </si>
  <si>
    <t>Гапонюк Галина Терентіївна</t>
  </si>
  <si>
    <t>Яриніч Любов Степанівна</t>
  </si>
  <si>
    <t>Маркевич Василь Іванович</t>
  </si>
  <si>
    <t>Коржан Марія Олексіївна</t>
  </si>
  <si>
    <t>Тищук Петро Пилипович</t>
  </si>
  <si>
    <t>Зінчук Галина Петрівна</t>
  </si>
  <si>
    <t>Камінський Василь Дем'янович</t>
  </si>
  <si>
    <t>Камінський Іван Герасимович</t>
  </si>
  <si>
    <t>Ковальчук Богдан Миколайович</t>
  </si>
  <si>
    <t>Гапонюк Іван Каленикович</t>
  </si>
  <si>
    <t>Яговець Іван Васильович</t>
  </si>
  <si>
    <t>Гапонюк Надія Федорівна</t>
  </si>
  <si>
    <t>Шишук Володимир Григорович</t>
  </si>
  <si>
    <t>Солодуха Петро Ісакович</t>
  </si>
  <si>
    <t>Климук Галина Василівна</t>
  </si>
  <si>
    <t>Гапонюк Тетяна Міновна</t>
  </si>
  <si>
    <t>Тищук Ніна Климівна</t>
  </si>
  <si>
    <t>Климук Галина Тимофіївна</t>
  </si>
  <si>
    <t>Максимук Марія Юріївна</t>
  </si>
  <si>
    <t>Гапонюк Микола Віталійович</t>
  </si>
  <si>
    <t>Чебелюк Галина Степанівна</t>
  </si>
  <si>
    <t>Шишук Валентина Демидівна</t>
  </si>
  <si>
    <t>Гапонюк Олексій Гнатович</t>
  </si>
  <si>
    <t>Климук Віталій Володимирович</t>
  </si>
  <si>
    <t>Горщарук Валентина Миколаївна</t>
  </si>
  <si>
    <t>Гапонюк Володимир Павлович</t>
  </si>
  <si>
    <t>Гапонюк Єва Юхимівна</t>
  </si>
  <si>
    <t>Бабій Василина Кононівна</t>
  </si>
  <si>
    <t>Василіва Надія Сергіївна</t>
  </si>
  <si>
    <t>Левчук Ірина Григорівна</t>
  </si>
  <si>
    <t>Яговець Надія Іванівна</t>
  </si>
  <si>
    <t>Тищук Володимир Сакович</t>
  </si>
  <si>
    <t>Гусар Петро Якимович</t>
  </si>
  <si>
    <t>Тищук Марія Іванівна</t>
  </si>
  <si>
    <t>Менькач Марія Кузьмівна</t>
  </si>
  <si>
    <t>Крощук Марія Силівна</t>
  </si>
  <si>
    <t>Зінюк Інна Денисівна</t>
  </si>
  <si>
    <t>Пащук Володимир</t>
  </si>
  <si>
    <t>Шеремета Надія Матвіївна</t>
  </si>
  <si>
    <t>Тарасюк Юрій Іванович</t>
  </si>
  <si>
    <t>Крощук Петро Трохимович</t>
  </si>
  <si>
    <t>Грицюк Єва Данилівна</t>
  </si>
  <si>
    <t>Савчук Галина Стахівна</t>
  </si>
  <si>
    <t>Бандура Тамара Пилипівна</t>
  </si>
  <si>
    <t>Крикота Марія Степанівна</t>
  </si>
  <si>
    <t>Мазурик Степан Васильович</t>
  </si>
  <si>
    <t>Волох валентина Вячеславівна</t>
  </si>
  <si>
    <t>Крикота Іван Демидович</t>
  </si>
  <si>
    <t>Савук Степан Якович</t>
  </si>
  <si>
    <t>Янчук Валентин Григорович</t>
  </si>
  <si>
    <t>Бондарук Віталій Артемович</t>
  </si>
  <si>
    <t>Янчук Василина Захарівна</t>
  </si>
  <si>
    <t>Кукай Петро Петрович</t>
  </si>
  <si>
    <t>Рудець Микола Тимофійович</t>
  </si>
  <si>
    <t>Вереха Валентина Яківна</t>
  </si>
  <si>
    <t>Пикалюк Л.М.</t>
  </si>
  <si>
    <t>Гапонюк Василь Іларіонович</t>
  </si>
  <si>
    <t>Кукай Галина Омелянівна</t>
  </si>
  <si>
    <t>Філонюк Микола Іванович</t>
  </si>
  <si>
    <t>Колба Лідія Тимофіївна</t>
  </si>
  <si>
    <t>Смолярчук Марія Василівна</t>
  </si>
  <si>
    <t>Сиротюк Іван Степанович</t>
  </si>
  <si>
    <t>Юхимук Ярослав Михайлович</t>
  </si>
  <si>
    <t>Баран Василь Васильович</t>
  </si>
  <si>
    <t>Гапонюк Василь Арсентійович</t>
  </si>
  <si>
    <t>Титюк А.С.</t>
  </si>
  <si>
    <t>Юхимук Надія Корнилівна</t>
  </si>
  <si>
    <t>Місерук Василь Васильович</t>
  </si>
  <si>
    <t>Даценко Віктор Миколайович</t>
  </si>
  <si>
    <t>Титюк Ірина</t>
  </si>
  <si>
    <t>Каліщук Петро Петрович</t>
  </si>
  <si>
    <t>Сікора Галина Іванівна</t>
  </si>
  <si>
    <t>Сапрошин Григорій Олексійович</t>
  </si>
  <si>
    <t>Каліщук Любов Василівна</t>
  </si>
  <si>
    <t>Титюк Світлана Володимирівна</t>
  </si>
  <si>
    <t>Юхимук Світлана Степанівна</t>
  </si>
  <si>
    <t>Бабій Микола Павлович</t>
  </si>
  <si>
    <t>Крощук Марина</t>
  </si>
  <si>
    <t>Малиш Галина Степанівна</t>
  </si>
  <si>
    <t>Сукач Марія Павлівна</t>
  </si>
  <si>
    <t>Наумук Володимир Іванович</t>
  </si>
  <si>
    <t>Зінчук Станіслав Петрович</t>
  </si>
  <si>
    <t>Зінчук Сергій Петрович</t>
  </si>
  <si>
    <t>Наумук Марія Павлівна</t>
  </si>
  <si>
    <t>Яговець Тетяна Адамівна</t>
  </si>
  <si>
    <t>Оліферович Микола Михайлович</t>
  </si>
  <si>
    <t>Глова Тамара</t>
  </si>
  <si>
    <t>Корець Надія Юхимівна</t>
  </si>
  <si>
    <t>Цибень Іван Степанович</t>
  </si>
  <si>
    <t>Корець Віталій Карпович</t>
  </si>
  <si>
    <t>Крощук М.І.</t>
  </si>
  <si>
    <t>Корець Карпо Єфремович</t>
  </si>
  <si>
    <t>Кавас Любов Сергіївна</t>
  </si>
  <si>
    <t>Бубела Тетяна Степанівна</t>
  </si>
  <si>
    <t>Бубела Іван Фадейович</t>
  </si>
  <si>
    <t>Глова Микола</t>
  </si>
  <si>
    <t>Савчук Анатолій Васильович</t>
  </si>
  <si>
    <t>Стасюк Олександр Васильович</t>
  </si>
  <si>
    <t>Сікора Іван Іванович</t>
  </si>
  <si>
    <t>Маркевич Сергій Володимирович</t>
  </si>
  <si>
    <t>Список платників та суми сплати податку на  доходи фізичних осіб  в 2024 році</t>
  </si>
  <si>
    <t>Разом за 2024 рік</t>
  </si>
  <si>
    <t>Макарук Надія Никандрівна</t>
  </si>
  <si>
    <t>Ковельс райдержлікарня ветмедицини</t>
  </si>
  <si>
    <t>УСВП Ковельська РДА</t>
  </si>
  <si>
    <t>ТОВ "Сіті Технолоджі Солюшнс"</t>
  </si>
  <si>
    <t>КП "ВОЦЕМДМК"</t>
  </si>
  <si>
    <t>ФГ ХАН-КО</t>
  </si>
  <si>
    <t>Грабовець Олександр Степанович</t>
  </si>
  <si>
    <t>ПП"Сервіспродпромтехпостач"</t>
  </si>
  <si>
    <t>Грибінчик Степанія Степанівна</t>
  </si>
  <si>
    <t>ТОВ " ДПЗКУ-Українські органічні ресурси"</t>
  </si>
  <si>
    <t>ТзОВ "АВАНГАРД-ПЛЮС"</t>
  </si>
  <si>
    <t>Сторожук Ольга Володимирівна</t>
  </si>
  <si>
    <t>Гезгінчі О.П.</t>
  </si>
  <si>
    <t>Ф-я "Ков лісове госп ДП "ЛІСИ УКРАЇНИ</t>
  </si>
  <si>
    <t>Чорна Світлана Максимівна</t>
  </si>
  <si>
    <t>ГУ Держпродпоживслужби у Вол обл</t>
  </si>
  <si>
    <t>Воробець Степан Федорович</t>
  </si>
  <si>
    <t>Жмур Марія Миколаївна</t>
  </si>
  <si>
    <t>Івануха Д.О.</t>
  </si>
  <si>
    <t>Мандзюк Таміла Олександрівна</t>
  </si>
  <si>
    <t>Янчук Ірина Павлівна</t>
  </si>
  <si>
    <t>РГ Святителя Василя Великого</t>
  </si>
  <si>
    <t>ФГ Ваврищук</t>
  </si>
  <si>
    <t>ПП МН-Євротеплосервіс</t>
  </si>
  <si>
    <t>ФГ Тишик</t>
  </si>
  <si>
    <t>ТзОВ  Стара Вижівка ДОРБУД</t>
  </si>
  <si>
    <t>ТОВ "КІОС"</t>
  </si>
  <si>
    <t>АТ"Укрзалізниця"    40075815</t>
  </si>
  <si>
    <t>ТОВ "НоваПей"</t>
  </si>
  <si>
    <t>ЗДО "Сонечко"</t>
  </si>
  <si>
    <t>Бандура Іванна Іванівна</t>
  </si>
  <si>
    <t>Новосад Леся Петрівна</t>
  </si>
  <si>
    <t>Приватбанк</t>
  </si>
  <si>
    <t>Свись В.В.</t>
  </si>
  <si>
    <t>Костючик Юрій Олександрович</t>
  </si>
  <si>
    <t>Семенюк В.В.</t>
  </si>
  <si>
    <t>Воробець Стефанія Михайлівна</t>
  </si>
  <si>
    <t>КНП Старовижівський ЦПМД</t>
  </si>
  <si>
    <t>Мікоян Ліана Леонідівна</t>
  </si>
  <si>
    <t>ПП"Стара Вижівка- Інвестпроект"</t>
  </si>
  <si>
    <t>Коляда Дмитро Петрович</t>
  </si>
  <si>
    <t>Крисюк Ірина Іванівна</t>
  </si>
  <si>
    <t>Олексюк Майя Петрівна</t>
  </si>
  <si>
    <t>Дубік Віталіна Вікторівна</t>
  </si>
  <si>
    <t>Церква Ст Вижва Свято Преображ</t>
  </si>
  <si>
    <t>ТОВ "Тепоенергосервіс Лтд"</t>
  </si>
  <si>
    <t>ТОВ "Теплоенергосервіс - СВ"</t>
  </si>
  <si>
    <t>ССзОВ" Птиця"</t>
  </si>
  <si>
    <t>Стараровижівська районна орг (УТМР)</t>
  </si>
  <si>
    <t>Івануха Н.П.</t>
  </si>
  <si>
    <t>ТЗОВ "АГРО-Р"</t>
  </si>
  <si>
    <t>Бурда Юлія Вікторівна</t>
  </si>
  <si>
    <t>Корець Лариса Стахівна</t>
  </si>
  <si>
    <t>Гончар В.В.</t>
  </si>
  <si>
    <t>Якимук І.А.</t>
  </si>
  <si>
    <t xml:space="preserve">Бабич Наталія Григорівна </t>
  </si>
  <si>
    <t>Марчук Олена Василівна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</si>
</sst>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70">
    <xf numFmtId="0" fontId="0" fillId="0" borderId="0" xfId="0"/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0" fontId="0" fillId="0" borderId="0" xfId="0" applyFill="1"/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0" fillId="0" borderId="1" xfId="0" applyBorder="1"/>
    <xf numFmtId="0" fontId="0" fillId="2" borderId="1" xfId="0" applyFill="1" applyBorder="1"/>
    <xf numFmtId="0" fontId="2" fillId="3" borderId="1" xfId="0" applyNumberFormat="1" applyFont="1" applyFill="1" applyBorder="1" applyAlignment="1" applyProtection="1">
      <alignment vertical="top" wrapText="1"/>
      <protection locked="0"/>
    </xf>
    <xf numFmtId="0" fontId="2" fillId="3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/>
    <xf numFmtId="0" fontId="0" fillId="3" borderId="1" xfId="0" applyFill="1" applyBorder="1" applyAlignment="1"/>
    <xf numFmtId="9" fontId="0" fillId="4" borderId="1" xfId="0" applyNumberFormat="1" applyFill="1" applyBorder="1"/>
    <xf numFmtId="0" fontId="0" fillId="4" borderId="1" xfId="0" applyFill="1" applyBorder="1"/>
    <xf numFmtId="0" fontId="3" fillId="4" borderId="1" xfId="0" applyNumberFormat="1" applyFont="1" applyFill="1" applyBorder="1" applyAlignment="1" applyProtection="1">
      <alignment vertical="top" wrapText="1"/>
    </xf>
    <xf numFmtId="0" fontId="0" fillId="0" borderId="1" xfId="0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2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3" borderId="1" xfId="0" applyFont="1" applyFill="1" applyBorder="1"/>
    <xf numFmtId="0" fontId="3" fillId="3" borderId="1" xfId="0" applyNumberFormat="1" applyFont="1" applyFill="1" applyBorder="1" applyAlignment="1" applyProtection="1">
      <alignment vertical="top" wrapText="1"/>
    </xf>
    <xf numFmtId="0" fontId="4" fillId="3" borderId="1" xfId="0" applyNumberFormat="1" applyFont="1" applyFill="1" applyBorder="1" applyAlignment="1" applyProtection="1">
      <alignment vertical="top" wrapText="1"/>
    </xf>
    <xf numFmtId="0" fontId="1" fillId="3" borderId="1" xfId="0" applyFont="1" applyFill="1" applyBorder="1"/>
    <xf numFmtId="0" fontId="8" fillId="4" borderId="1" xfId="0" applyFont="1" applyFill="1" applyBorder="1"/>
    <xf numFmtId="0" fontId="1" fillId="4" borderId="1" xfId="0" applyFont="1" applyFill="1" applyBorder="1"/>
    <xf numFmtId="0" fontId="4" fillId="4" borderId="1" xfId="0" applyNumberFormat="1" applyFont="1" applyFill="1" applyBorder="1" applyAlignment="1" applyProtection="1">
      <alignment vertical="top" wrapText="1"/>
    </xf>
    <xf numFmtId="0" fontId="2" fillId="3" borderId="1" xfId="0" applyNumberFormat="1" applyFont="1" applyFill="1" applyBorder="1" applyAlignment="1" applyProtection="1">
      <alignment vertical="top" wrapText="1"/>
    </xf>
    <xf numFmtId="2" fontId="1" fillId="4" borderId="1" xfId="0" applyNumberFormat="1" applyFont="1" applyFill="1" applyBorder="1"/>
    <xf numFmtId="0" fontId="0" fillId="0" borderId="1" xfId="0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3" borderId="1" xfId="0" applyNumberFormat="1" applyFont="1" applyFill="1" applyBorder="1" applyAlignment="1" applyProtection="1">
      <alignment vertical="center" wrapText="1"/>
      <protection locked="0"/>
    </xf>
    <xf numFmtId="2" fontId="0" fillId="0" borderId="1" xfId="0" applyNumberFormat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right" vertical="top" wrapText="1"/>
      <protection locked="0"/>
    </xf>
    <xf numFmtId="0" fontId="9" fillId="0" borderId="1" xfId="0" applyNumberFormat="1" applyFont="1" applyFill="1" applyBorder="1" applyAlignment="1" applyProtection="1">
      <alignment vertical="top" wrapText="1"/>
      <protection locked="0"/>
    </xf>
    <xf numFmtId="0" fontId="0" fillId="3" borderId="1" xfId="0" applyFill="1" applyBorder="1"/>
    <xf numFmtId="0" fontId="2" fillId="3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/>
    <xf numFmtId="0" fontId="2" fillId="3" borderId="6" xfId="0" applyNumberFormat="1" applyFont="1" applyFill="1" applyBorder="1" applyAlignment="1" applyProtection="1">
      <alignment vertical="top" wrapText="1"/>
    </xf>
    <xf numFmtId="0" fontId="2" fillId="3" borderId="6" xfId="0" applyNumberFormat="1" applyFont="1" applyFill="1" applyBorder="1" applyAlignment="1" applyProtection="1">
      <alignment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vertical="center" wrapText="1"/>
    </xf>
    <xf numFmtId="2" fontId="3" fillId="3" borderId="1" xfId="0" applyNumberFormat="1" applyFont="1" applyFill="1" applyBorder="1" applyAlignment="1" applyProtection="1">
      <alignment vertical="center" wrapText="1"/>
    </xf>
    <xf numFmtId="2" fontId="0" fillId="3" borderId="1" xfId="0" applyNumberFormat="1" applyFill="1" applyBorder="1" applyAlignment="1"/>
    <xf numFmtId="0" fontId="0" fillId="3" borderId="1" xfId="0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wrapText="1"/>
      <protection locked="0"/>
    </xf>
    <xf numFmtId="0" fontId="7" fillId="0" borderId="1" xfId="0" applyFont="1" applyBorder="1" applyAlignment="1">
      <alignment horizontal="center" vertical="center"/>
    </xf>
  </cellXfs>
  <cellStyles count="18">
    <cellStyle name="Звичайний" xfId="0" builtinId="0"/>
    <cellStyle name="Звичайний 12" xfId="4" xr:uid="{82C2C537-6D05-448A-A0D8-31B9A0C0D531}"/>
    <cellStyle name="Звичайний 17" xfId="5" xr:uid="{7BDC9A43-659D-4830-86A2-D8C99E504967}"/>
    <cellStyle name="Звичайний 18" xfId="8" xr:uid="{AE0C2113-D2DA-409B-B4AA-51F50C55CAE6}"/>
    <cellStyle name="Звичайний 19" xfId="9" xr:uid="{8F65A17B-1007-4414-A655-C833D28831D3}"/>
    <cellStyle name="Звичайний 2" xfId="1" xr:uid="{E4A2C085-6A27-434D-B733-5579CB246A4E}"/>
    <cellStyle name="Звичайний 20" xfId="10" xr:uid="{AD03E5A5-96BE-4FE8-8031-8CEE47B68158}"/>
    <cellStyle name="Звичайний 21" xfId="11" xr:uid="{A5FF47DA-7C08-41D8-8ED5-3CD9C56CD1B0}"/>
    <cellStyle name="Звичайний 22" xfId="12" xr:uid="{F1108975-6AEF-4FD0-8246-279C78788840}"/>
    <cellStyle name="Звичайний 23" xfId="6" xr:uid="{5CBDC331-94D7-41DC-ADFA-286DAA16EC3F}"/>
    <cellStyle name="Звичайний 24" xfId="7" xr:uid="{4908E845-C4EC-4EFC-A456-981E91B90A3F}"/>
    <cellStyle name="Звичайний 25" xfId="13" xr:uid="{0CC7D879-3CE1-487D-9DDE-C51C00791AB8}"/>
    <cellStyle name="Звичайний 27" xfId="14" xr:uid="{C8E5AE52-A6EF-4312-A997-BD1BCE3BF9B0}"/>
    <cellStyle name="Звичайний 28" xfId="15" xr:uid="{E28E7218-E967-4E95-890F-BC3BB70C2F84}"/>
    <cellStyle name="Звичайний 3" xfId="2" xr:uid="{6D111497-6323-47E0-AB79-84F065B07D1C}"/>
    <cellStyle name="Звичайний 31" xfId="16" xr:uid="{3B46B23E-FB8D-4987-B074-D4FBC76E181E}"/>
    <cellStyle name="Звичайний 4" xfId="3" xr:uid="{8F341700-70DC-4AE1-AAD3-FCD82714E9B6}"/>
    <cellStyle name="Звичайний 41" xfId="17" xr:uid="{438625BD-EBF9-46BD-A4D9-370764587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AFBD3-7F08-44B5-BDF4-763A210F5140}">
  <dimension ref="A2:O226"/>
  <sheetViews>
    <sheetView tabSelected="1" topLeftCell="A190" zoomScaleNormal="100" workbookViewId="0">
      <selection activeCell="S11" sqref="S11"/>
    </sheetView>
  </sheetViews>
  <sheetFormatPr defaultRowHeight="12.75" x14ac:dyDescent="0.2"/>
  <cols>
    <col min="1" max="1" width="5.7109375" customWidth="1"/>
    <col min="2" max="2" width="37.85546875" customWidth="1"/>
    <col min="3" max="3" width="10.85546875" hidden="1" customWidth="1"/>
    <col min="4" max="4" width="10.5703125" hidden="1" customWidth="1"/>
    <col min="5" max="5" width="11.140625" hidden="1" customWidth="1"/>
    <col min="6" max="6" width="10.7109375" hidden="1" customWidth="1"/>
    <col min="7" max="7" width="11.140625" hidden="1" customWidth="1"/>
    <col min="8" max="8" width="11.42578125" hidden="1" customWidth="1"/>
    <col min="9" max="9" width="12.28515625" style="45" hidden="1" customWidth="1"/>
    <col min="10" max="10" width="10.42578125" hidden="1" customWidth="1"/>
    <col min="11" max="13" width="10.7109375" hidden="1" customWidth="1"/>
    <col min="14" max="14" width="1.28515625" hidden="1" customWidth="1"/>
    <col min="15" max="15" width="14.42578125" customWidth="1"/>
    <col min="19" max="19" width="13.5703125" customWidth="1"/>
  </cols>
  <sheetData>
    <row r="2" spans="1:15" ht="43.5" customHeight="1" x14ac:dyDescent="0.25">
      <c r="A2" s="68" t="s">
        <v>548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0.5" customHeight="1" x14ac:dyDescent="0.2">
      <c r="A3" s="3"/>
      <c r="B3" s="1"/>
      <c r="C3" s="1"/>
      <c r="D3" s="9"/>
      <c r="E3" s="9"/>
      <c r="F3" s="1"/>
      <c r="G3" s="1"/>
      <c r="H3" s="1"/>
      <c r="J3" s="1"/>
      <c r="K3" s="1"/>
      <c r="L3" s="1"/>
      <c r="M3" s="1"/>
      <c r="N3" s="1"/>
    </row>
    <row r="4" spans="1:15" x14ac:dyDescent="0.2">
      <c r="A4" s="64" t="s">
        <v>0</v>
      </c>
      <c r="B4" s="66" t="s">
        <v>1</v>
      </c>
      <c r="C4" s="57" t="s">
        <v>42</v>
      </c>
      <c r="D4" s="57" t="s">
        <v>43</v>
      </c>
      <c r="E4" s="57" t="s">
        <v>44</v>
      </c>
      <c r="F4" s="57" t="s">
        <v>45</v>
      </c>
      <c r="G4" s="57" t="s">
        <v>46</v>
      </c>
      <c r="H4" s="57" t="s">
        <v>47</v>
      </c>
      <c r="I4" s="67" t="s">
        <v>48</v>
      </c>
      <c r="J4" s="57" t="s">
        <v>49</v>
      </c>
      <c r="K4" s="57" t="s">
        <v>50</v>
      </c>
      <c r="L4" s="57" t="s">
        <v>51</v>
      </c>
      <c r="M4" s="57" t="s">
        <v>52</v>
      </c>
      <c r="N4" s="57" t="s">
        <v>53</v>
      </c>
      <c r="O4" s="63" t="s">
        <v>549</v>
      </c>
    </row>
    <row r="5" spans="1:15" ht="10.15" customHeight="1" x14ac:dyDescent="0.2">
      <c r="A5" s="65"/>
      <c r="B5" s="66"/>
      <c r="C5" s="58"/>
      <c r="D5" s="58"/>
      <c r="E5" s="58"/>
      <c r="F5" s="58"/>
      <c r="G5" s="58"/>
      <c r="H5" s="58"/>
      <c r="I5" s="67"/>
      <c r="J5" s="58"/>
      <c r="K5" s="58"/>
      <c r="L5" s="58"/>
      <c r="M5" s="58"/>
      <c r="N5" s="58"/>
      <c r="O5" s="63"/>
    </row>
    <row r="6" spans="1:15" ht="18.75" x14ac:dyDescent="0.3">
      <c r="A6" s="59" t="s">
        <v>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11"/>
    </row>
    <row r="7" spans="1:15" ht="15" customHeight="1" x14ac:dyDescent="0.2">
      <c r="A7" s="4">
        <v>1</v>
      </c>
      <c r="B7" s="2" t="s">
        <v>3</v>
      </c>
      <c r="C7" s="6">
        <v>1809</v>
      </c>
      <c r="D7" s="8"/>
      <c r="E7" s="8">
        <v>1900</v>
      </c>
      <c r="F7" s="6"/>
      <c r="G7" s="12">
        <v>1278</v>
      </c>
      <c r="H7" s="6">
        <v>1278</v>
      </c>
      <c r="I7" s="43">
        <v>3205</v>
      </c>
      <c r="J7" s="12">
        <v>1440.5</v>
      </c>
      <c r="K7" s="6">
        <v>1440.5</v>
      </c>
      <c r="L7" s="6">
        <v>1589.5</v>
      </c>
      <c r="M7" s="6"/>
      <c r="N7" s="6">
        <v>1589.5</v>
      </c>
      <c r="O7" s="27">
        <f>C7+D7+E7+F7+G7+H7+I7+J7+K7+L7+M7+N7</f>
        <v>15530</v>
      </c>
    </row>
    <row r="8" spans="1:15" ht="15" customHeight="1" x14ac:dyDescent="0.2">
      <c r="A8" s="4">
        <f>A7+1</f>
        <v>2</v>
      </c>
      <c r="B8" s="2" t="s">
        <v>4</v>
      </c>
      <c r="C8" s="6"/>
      <c r="D8" s="8"/>
      <c r="E8" s="8">
        <v>2040</v>
      </c>
      <c r="F8" s="6"/>
      <c r="G8" s="12"/>
      <c r="H8" s="6"/>
      <c r="I8" s="43"/>
      <c r="J8" s="6"/>
      <c r="K8" s="6"/>
      <c r="L8" s="6"/>
      <c r="M8" s="6"/>
      <c r="N8" s="6"/>
      <c r="O8" s="27">
        <f t="shared" ref="O8:O71" si="0">C8+D8+E8+F8+G8+H8+I8+J8+K8+L8+M8+N8</f>
        <v>2040</v>
      </c>
    </row>
    <row r="9" spans="1:15" ht="15" customHeight="1" x14ac:dyDescent="0.2">
      <c r="A9" s="4">
        <f t="shared" ref="A9:A17" si="1">A8+1</f>
        <v>3</v>
      </c>
      <c r="B9" s="2" t="s">
        <v>5</v>
      </c>
      <c r="C9" s="6"/>
      <c r="D9" s="8"/>
      <c r="E9" s="8"/>
      <c r="F9" s="6"/>
      <c r="G9" s="12">
        <v>100</v>
      </c>
      <c r="H9" s="6"/>
      <c r="I9" s="43"/>
      <c r="J9" s="6"/>
      <c r="K9" s="6"/>
      <c r="L9" s="6"/>
      <c r="M9" s="6"/>
      <c r="N9" s="6"/>
      <c r="O9" s="27">
        <f t="shared" si="0"/>
        <v>100</v>
      </c>
    </row>
    <row r="10" spans="1:15" ht="15" customHeight="1" x14ac:dyDescent="0.2">
      <c r="A10" s="4">
        <f t="shared" si="1"/>
        <v>4</v>
      </c>
      <c r="B10" s="2" t="s">
        <v>6</v>
      </c>
      <c r="C10" s="6">
        <v>4140</v>
      </c>
      <c r="D10" s="8">
        <v>5940</v>
      </c>
      <c r="E10" s="8">
        <v>5940</v>
      </c>
      <c r="F10" s="12">
        <v>5940</v>
      </c>
      <c r="G10" s="12">
        <v>5940</v>
      </c>
      <c r="H10" s="6">
        <v>5940</v>
      </c>
      <c r="I10" s="43">
        <v>5940</v>
      </c>
      <c r="J10" s="6">
        <v>5940</v>
      </c>
      <c r="K10" s="6">
        <v>5940</v>
      </c>
      <c r="L10" s="6">
        <v>5940</v>
      </c>
      <c r="M10" s="6">
        <v>5940</v>
      </c>
      <c r="N10" s="12">
        <v>5940</v>
      </c>
      <c r="O10" s="27">
        <f t="shared" si="0"/>
        <v>69480</v>
      </c>
    </row>
    <row r="11" spans="1:15" ht="15" customHeight="1" x14ac:dyDescent="0.2">
      <c r="A11" s="4">
        <f t="shared" si="1"/>
        <v>5</v>
      </c>
      <c r="B11" s="6" t="s">
        <v>86</v>
      </c>
      <c r="C11" s="6">
        <v>1000</v>
      </c>
      <c r="D11" s="8"/>
      <c r="E11" s="8">
        <v>2219</v>
      </c>
      <c r="F11" s="6">
        <v>3150</v>
      </c>
      <c r="G11" s="12">
        <v>3866</v>
      </c>
      <c r="H11" s="6">
        <v>1800</v>
      </c>
      <c r="I11" s="43">
        <v>3246</v>
      </c>
      <c r="J11" s="6">
        <v>3000</v>
      </c>
      <c r="K11" s="6">
        <v>18900</v>
      </c>
      <c r="L11" s="6">
        <v>12700</v>
      </c>
      <c r="M11" s="6">
        <v>9710</v>
      </c>
      <c r="N11" s="12"/>
      <c r="O11" s="27">
        <f t="shared" si="0"/>
        <v>59591</v>
      </c>
    </row>
    <row r="12" spans="1:15" ht="15" customHeight="1" x14ac:dyDescent="0.2">
      <c r="A12" s="4">
        <f t="shared" si="1"/>
        <v>6</v>
      </c>
      <c r="B12" s="6" t="s">
        <v>100</v>
      </c>
      <c r="C12" s="6">
        <v>6417.38</v>
      </c>
      <c r="D12" s="8">
        <v>11527.22</v>
      </c>
      <c r="E12" s="13"/>
      <c r="F12" s="6"/>
      <c r="G12" s="12"/>
      <c r="H12" s="6"/>
      <c r="I12" s="43">
        <v>4836.1000000000004</v>
      </c>
      <c r="J12" s="6"/>
      <c r="K12" s="12">
        <v>16345.31</v>
      </c>
      <c r="L12" s="6">
        <v>46056.84</v>
      </c>
      <c r="M12" s="6"/>
      <c r="N12" s="12"/>
      <c r="O12" s="27">
        <f t="shared" si="0"/>
        <v>85182.849999999991</v>
      </c>
    </row>
    <row r="13" spans="1:15" ht="15" customHeight="1" x14ac:dyDescent="0.2">
      <c r="A13" s="4">
        <f t="shared" si="1"/>
        <v>7</v>
      </c>
      <c r="B13" s="6" t="s">
        <v>129</v>
      </c>
      <c r="C13" s="6">
        <v>-1020</v>
      </c>
      <c r="D13" s="8">
        <v>1600</v>
      </c>
      <c r="E13" s="8"/>
      <c r="F13" s="6"/>
      <c r="G13" s="12"/>
      <c r="H13" s="6"/>
      <c r="I13" s="43"/>
      <c r="J13" s="6"/>
      <c r="K13" s="6"/>
      <c r="L13" s="6"/>
      <c r="M13" s="6"/>
      <c r="N13" s="12"/>
      <c r="O13" s="27">
        <f t="shared" si="0"/>
        <v>580</v>
      </c>
    </row>
    <row r="14" spans="1:15" ht="15" customHeight="1" x14ac:dyDescent="0.2">
      <c r="A14" s="4">
        <f t="shared" si="1"/>
        <v>8</v>
      </c>
      <c r="B14" s="6" t="s">
        <v>157</v>
      </c>
      <c r="C14" s="6"/>
      <c r="D14" s="8">
        <v>19980</v>
      </c>
      <c r="E14" s="8"/>
      <c r="F14" s="6"/>
      <c r="G14" s="12"/>
      <c r="H14" s="6">
        <v>20790</v>
      </c>
      <c r="I14" s="43">
        <v>52272</v>
      </c>
      <c r="J14" s="6">
        <v>82872</v>
      </c>
      <c r="K14" s="6">
        <v>53056</v>
      </c>
      <c r="L14" s="6">
        <v>21420</v>
      </c>
      <c r="M14" s="6">
        <v>28191</v>
      </c>
      <c r="N14" s="12">
        <v>80136</v>
      </c>
      <c r="O14" s="27">
        <f t="shared" si="0"/>
        <v>358717</v>
      </c>
    </row>
    <row r="15" spans="1:15" ht="15" customHeight="1" x14ac:dyDescent="0.2">
      <c r="A15" s="4">
        <f t="shared" si="1"/>
        <v>9</v>
      </c>
      <c r="B15" s="6" t="s">
        <v>572</v>
      </c>
      <c r="C15" s="6"/>
      <c r="D15" s="8"/>
      <c r="E15" s="8"/>
      <c r="F15" s="6"/>
      <c r="G15" s="12">
        <v>10</v>
      </c>
      <c r="H15" s="6"/>
      <c r="I15" s="43"/>
      <c r="J15" s="6"/>
      <c r="K15" s="6"/>
      <c r="L15" s="6"/>
      <c r="M15" s="6"/>
      <c r="N15" s="12"/>
      <c r="O15" s="27">
        <f t="shared" si="0"/>
        <v>10</v>
      </c>
    </row>
    <row r="16" spans="1:15" ht="15" customHeight="1" x14ac:dyDescent="0.2">
      <c r="A16" s="4">
        <f t="shared" si="1"/>
        <v>10</v>
      </c>
      <c r="B16" s="6" t="s">
        <v>574</v>
      </c>
      <c r="C16" s="6"/>
      <c r="D16" s="8"/>
      <c r="E16" s="8"/>
      <c r="F16" s="6"/>
      <c r="G16" s="6">
        <v>10</v>
      </c>
      <c r="H16" s="6"/>
      <c r="I16" s="43"/>
      <c r="J16" s="6"/>
      <c r="K16" s="6"/>
      <c r="L16" s="6"/>
      <c r="M16" s="6"/>
      <c r="N16" s="6"/>
      <c r="O16" s="27">
        <f t="shared" si="0"/>
        <v>10</v>
      </c>
    </row>
    <row r="17" spans="1:15" ht="15" customHeight="1" x14ac:dyDescent="0.2">
      <c r="A17" s="4">
        <f t="shared" si="1"/>
        <v>11</v>
      </c>
      <c r="B17" s="6" t="s">
        <v>555</v>
      </c>
      <c r="C17" s="6">
        <v>601.20000000000005</v>
      </c>
      <c r="D17" s="8">
        <v>554.4</v>
      </c>
      <c r="E17" s="8">
        <v>554.4</v>
      </c>
      <c r="F17" s="6">
        <v>554.4</v>
      </c>
      <c r="G17" s="6">
        <v>654.19000000000005</v>
      </c>
      <c r="H17" s="6">
        <v>742.87</v>
      </c>
      <c r="I17" s="43">
        <v>797.4</v>
      </c>
      <c r="J17" s="6">
        <v>797.4</v>
      </c>
      <c r="K17" s="6">
        <v>1451.94</v>
      </c>
      <c r="L17" s="6">
        <v>1223.3499999999999</v>
      </c>
      <c r="M17" s="6">
        <v>797.4</v>
      </c>
      <c r="N17" s="6">
        <v>797.4</v>
      </c>
      <c r="O17" s="27">
        <f t="shared" si="0"/>
        <v>9526.3499999999985</v>
      </c>
    </row>
    <row r="18" spans="1:15" x14ac:dyDescent="0.2">
      <c r="A18" s="30"/>
      <c r="B18" s="19" t="s">
        <v>7</v>
      </c>
      <c r="C18" s="19">
        <f t="shared" ref="C18:O18" si="2">SUM(C7:C17)</f>
        <v>12947.580000000002</v>
      </c>
      <c r="D18" s="19">
        <f t="shared" si="2"/>
        <v>39601.620000000003</v>
      </c>
      <c r="E18" s="19">
        <f t="shared" si="2"/>
        <v>12653.4</v>
      </c>
      <c r="F18" s="19">
        <f t="shared" si="2"/>
        <v>9644.4</v>
      </c>
      <c r="G18" s="19">
        <f t="shared" si="2"/>
        <v>11858.19</v>
      </c>
      <c r="H18" s="19">
        <f t="shared" si="2"/>
        <v>30550.87</v>
      </c>
      <c r="I18" s="28">
        <f t="shared" si="2"/>
        <v>70296.5</v>
      </c>
      <c r="J18" s="19">
        <f t="shared" si="2"/>
        <v>94049.9</v>
      </c>
      <c r="K18" s="19">
        <f t="shared" si="2"/>
        <v>97133.75</v>
      </c>
      <c r="L18" s="19">
        <f t="shared" si="2"/>
        <v>88929.69</v>
      </c>
      <c r="M18" s="19">
        <f t="shared" si="2"/>
        <v>44638.400000000001</v>
      </c>
      <c r="N18" s="19">
        <f t="shared" si="2"/>
        <v>88462.9</v>
      </c>
      <c r="O18" s="19">
        <f t="shared" si="2"/>
        <v>600767.19999999995</v>
      </c>
    </row>
    <row r="19" spans="1:15" ht="18.75" x14ac:dyDescent="0.3">
      <c r="A19" s="61" t="s">
        <v>8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31"/>
    </row>
    <row r="20" spans="1:15" ht="14.45" customHeight="1" x14ac:dyDescent="0.2">
      <c r="A20" s="4">
        <v>1</v>
      </c>
      <c r="B20" s="2" t="s">
        <v>605</v>
      </c>
      <c r="C20" s="12">
        <v>1800</v>
      </c>
      <c r="D20" s="6">
        <v>1800</v>
      </c>
      <c r="E20" s="6">
        <v>1800</v>
      </c>
      <c r="F20" s="6">
        <v>1815</v>
      </c>
      <c r="G20" s="6">
        <v>1785</v>
      </c>
      <c r="H20" s="6">
        <v>1800</v>
      </c>
      <c r="I20" s="16">
        <v>3092.85</v>
      </c>
      <c r="J20" s="6">
        <v>409.09</v>
      </c>
      <c r="K20" s="6">
        <v>1800</v>
      </c>
      <c r="L20" s="6">
        <v>1800</v>
      </c>
      <c r="M20" s="6">
        <v>1800</v>
      </c>
      <c r="N20" s="8">
        <v>1800</v>
      </c>
      <c r="O20" s="27">
        <f t="shared" si="0"/>
        <v>21501.940000000002</v>
      </c>
    </row>
    <row r="21" spans="1:15" ht="14.45" customHeight="1" x14ac:dyDescent="0.2">
      <c r="A21" s="4">
        <f>A20+1</f>
        <v>2</v>
      </c>
      <c r="B21" s="2" t="s">
        <v>580</v>
      </c>
      <c r="C21" s="6"/>
      <c r="D21" s="6"/>
      <c r="E21" s="6"/>
      <c r="F21" s="6"/>
      <c r="G21" s="12"/>
      <c r="H21" s="6"/>
      <c r="I21" s="16">
        <v>2219.9699999999998</v>
      </c>
      <c r="J21" s="6">
        <v>7607.7</v>
      </c>
      <c r="K21" s="6">
        <v>8435.8799999999992</v>
      </c>
      <c r="L21" s="6">
        <v>12481.08</v>
      </c>
      <c r="M21" s="6"/>
      <c r="N21" s="8">
        <v>238.09</v>
      </c>
      <c r="O21" s="27">
        <f t="shared" si="0"/>
        <v>30982.719999999998</v>
      </c>
    </row>
    <row r="22" spans="1:15" ht="14.45" customHeight="1" x14ac:dyDescent="0.2">
      <c r="A22" s="4">
        <f t="shared" ref="A22" si="3">A21+1</f>
        <v>3</v>
      </c>
      <c r="B22" s="7" t="s">
        <v>70</v>
      </c>
      <c r="C22" s="6">
        <v>669.86</v>
      </c>
      <c r="D22" s="6">
        <v>1242</v>
      </c>
      <c r="E22" s="6">
        <v>720</v>
      </c>
      <c r="F22" s="6">
        <v>679.09</v>
      </c>
      <c r="G22" s="12">
        <v>1260</v>
      </c>
      <c r="H22" s="6">
        <v>738</v>
      </c>
      <c r="I22" s="16">
        <v>720</v>
      </c>
      <c r="J22" s="6">
        <v>720</v>
      </c>
      <c r="K22" s="6">
        <v>2489.2199999999998</v>
      </c>
      <c r="L22" s="6">
        <v>1912.41</v>
      </c>
      <c r="M22" s="6"/>
      <c r="N22" s="8"/>
      <c r="O22" s="27">
        <f t="shared" si="0"/>
        <v>11150.58</v>
      </c>
    </row>
    <row r="23" spans="1:15" ht="14.45" customHeight="1" x14ac:dyDescent="0.2">
      <c r="A23" s="4">
        <f t="shared" ref="A23:A97" si="4">A22+1</f>
        <v>4</v>
      </c>
      <c r="B23" s="5" t="s">
        <v>101</v>
      </c>
      <c r="C23" s="6">
        <v>5000</v>
      </c>
      <c r="D23" s="6">
        <v>500</v>
      </c>
      <c r="E23" s="6">
        <v>3500</v>
      </c>
      <c r="F23" s="6">
        <v>5500</v>
      </c>
      <c r="G23" s="12">
        <v>5500</v>
      </c>
      <c r="H23" s="6">
        <v>5300</v>
      </c>
      <c r="I23" s="16">
        <v>5400</v>
      </c>
      <c r="J23" s="6">
        <v>5500</v>
      </c>
      <c r="K23" s="6">
        <v>7900</v>
      </c>
      <c r="L23" s="6">
        <v>5500</v>
      </c>
      <c r="M23" s="6">
        <v>5500</v>
      </c>
      <c r="N23" s="8">
        <v>2600</v>
      </c>
      <c r="O23" s="27">
        <f t="shared" si="0"/>
        <v>57700</v>
      </c>
    </row>
    <row r="24" spans="1:15" ht="14.45" customHeight="1" x14ac:dyDescent="0.2">
      <c r="A24" s="4">
        <f t="shared" si="4"/>
        <v>5</v>
      </c>
      <c r="B24" s="5" t="s">
        <v>97</v>
      </c>
      <c r="C24" s="6">
        <v>1300</v>
      </c>
      <c r="D24" s="6">
        <v>700</v>
      </c>
      <c r="E24" s="6"/>
      <c r="F24" s="6"/>
      <c r="G24" s="12"/>
      <c r="H24" s="6"/>
      <c r="I24" s="16"/>
      <c r="J24" s="6"/>
      <c r="K24" s="6"/>
      <c r="L24" s="6"/>
      <c r="M24" s="6"/>
      <c r="N24" s="8"/>
      <c r="O24" s="27">
        <f t="shared" si="0"/>
        <v>2000</v>
      </c>
    </row>
    <row r="25" spans="1:15" ht="14.45" customHeight="1" x14ac:dyDescent="0.2">
      <c r="A25" s="4">
        <f t="shared" si="4"/>
        <v>6</v>
      </c>
      <c r="B25" s="5" t="s">
        <v>127</v>
      </c>
      <c r="C25" s="6">
        <v>750.96</v>
      </c>
      <c r="D25" s="6">
        <v>750.96</v>
      </c>
      <c r="E25" s="6">
        <v>750.96</v>
      </c>
      <c r="F25" s="6">
        <v>912.96</v>
      </c>
      <c r="G25" s="12">
        <v>912.96</v>
      </c>
      <c r="H25" s="6">
        <v>912.96</v>
      </c>
      <c r="I25" s="16">
        <v>912.96</v>
      </c>
      <c r="J25" s="6">
        <v>912.96</v>
      </c>
      <c r="K25" s="6">
        <v>912.96</v>
      </c>
      <c r="L25" s="6">
        <v>912.96</v>
      </c>
      <c r="M25" s="6">
        <v>912.96</v>
      </c>
      <c r="N25" s="8">
        <v>993.96</v>
      </c>
      <c r="O25" s="27">
        <f t="shared" si="0"/>
        <v>10550.52</v>
      </c>
    </row>
    <row r="26" spans="1:15" ht="14.45" customHeight="1" x14ac:dyDescent="0.2">
      <c r="A26" s="4">
        <f t="shared" si="4"/>
        <v>7</v>
      </c>
      <c r="B26" s="5" t="s">
        <v>601</v>
      </c>
      <c r="C26" s="6"/>
      <c r="D26" s="6"/>
      <c r="E26" s="6"/>
      <c r="F26" s="6"/>
      <c r="G26" s="12"/>
      <c r="H26" s="6"/>
      <c r="I26" s="16"/>
      <c r="J26" s="6"/>
      <c r="K26" s="6"/>
      <c r="L26" s="6"/>
      <c r="M26" s="6"/>
      <c r="N26" s="8">
        <v>2880</v>
      </c>
      <c r="O26" s="27">
        <f t="shared" si="0"/>
        <v>2880</v>
      </c>
    </row>
    <row r="27" spans="1:15" ht="14.45" customHeight="1" x14ac:dyDescent="0.2">
      <c r="A27" s="4">
        <f t="shared" si="4"/>
        <v>8</v>
      </c>
      <c r="B27" s="5" t="s">
        <v>156</v>
      </c>
      <c r="C27" s="6">
        <v>5731.83</v>
      </c>
      <c r="D27" s="6">
        <v>7693.71</v>
      </c>
      <c r="E27" s="6">
        <v>4700</v>
      </c>
      <c r="F27" s="6">
        <v>14308</v>
      </c>
      <c r="G27" s="12">
        <v>9818.1200000000008</v>
      </c>
      <c r="H27" s="6"/>
      <c r="I27" s="16">
        <v>14669.22</v>
      </c>
      <c r="J27" s="6">
        <v>9504</v>
      </c>
      <c r="K27" s="6">
        <v>9900</v>
      </c>
      <c r="L27" s="6">
        <v>13772.44</v>
      </c>
      <c r="M27" s="12">
        <v>9900</v>
      </c>
      <c r="N27" s="8">
        <v>10296</v>
      </c>
      <c r="O27" s="27">
        <f t="shared" si="0"/>
        <v>110293.32</v>
      </c>
    </row>
    <row r="28" spans="1:15" ht="14.45" customHeight="1" x14ac:dyDescent="0.2">
      <c r="A28" s="4">
        <f t="shared" si="4"/>
        <v>9</v>
      </c>
      <c r="B28" s="7" t="s">
        <v>60</v>
      </c>
      <c r="C28" s="6">
        <v>2559.6</v>
      </c>
      <c r="D28" s="12">
        <v>2556</v>
      </c>
      <c r="E28" s="6">
        <v>2559.6</v>
      </c>
      <c r="F28" s="6">
        <v>2880</v>
      </c>
      <c r="G28" s="12">
        <v>2883.6</v>
      </c>
      <c r="H28" s="6">
        <v>2883.6</v>
      </c>
      <c r="I28" s="16">
        <v>3905.36</v>
      </c>
      <c r="J28" s="6">
        <v>1854.64</v>
      </c>
      <c r="K28" s="6">
        <v>2880</v>
      </c>
      <c r="L28" s="6">
        <v>2880</v>
      </c>
      <c r="M28" s="12">
        <v>2880</v>
      </c>
      <c r="N28" s="8">
        <v>2880</v>
      </c>
      <c r="O28" s="27">
        <f t="shared" si="0"/>
        <v>33602.400000000001</v>
      </c>
    </row>
    <row r="29" spans="1:15" ht="14.45" customHeight="1" x14ac:dyDescent="0.2">
      <c r="A29" s="4">
        <f t="shared" si="4"/>
        <v>10</v>
      </c>
      <c r="B29" s="2" t="s">
        <v>73</v>
      </c>
      <c r="C29" s="6"/>
      <c r="D29" s="12">
        <v>2700</v>
      </c>
      <c r="E29" s="6">
        <v>3099.88</v>
      </c>
      <c r="F29" s="6">
        <v>1350</v>
      </c>
      <c r="G29" s="12">
        <v>1521</v>
      </c>
      <c r="H29" s="6">
        <v>1521</v>
      </c>
      <c r="I29" s="16">
        <v>1440</v>
      </c>
      <c r="J29" s="6">
        <v>1521</v>
      </c>
      <c r="K29" s="6">
        <v>1521</v>
      </c>
      <c r="L29" s="6">
        <v>1521</v>
      </c>
      <c r="M29" s="12">
        <v>4298.47</v>
      </c>
      <c r="N29" s="8">
        <v>4563</v>
      </c>
      <c r="O29" s="27">
        <f t="shared" si="0"/>
        <v>25056.350000000002</v>
      </c>
    </row>
    <row r="30" spans="1:15" ht="14.45" customHeight="1" x14ac:dyDescent="0.2">
      <c r="A30" s="4">
        <f t="shared" si="4"/>
        <v>11</v>
      </c>
      <c r="B30" s="2" t="s">
        <v>88</v>
      </c>
      <c r="C30" s="6"/>
      <c r="D30" s="12"/>
      <c r="E30" s="6"/>
      <c r="F30" s="6"/>
      <c r="G30" s="12"/>
      <c r="H30" s="6"/>
      <c r="I30" s="16">
        <v>6000</v>
      </c>
      <c r="J30" s="6"/>
      <c r="K30" s="6"/>
      <c r="L30" s="6"/>
      <c r="M30" s="12"/>
      <c r="N30" s="8">
        <v>4800</v>
      </c>
      <c r="O30" s="27">
        <f t="shared" si="0"/>
        <v>10800</v>
      </c>
    </row>
    <row r="31" spans="1:15" ht="14.45" customHeight="1" x14ac:dyDescent="0.2">
      <c r="A31" s="4">
        <f t="shared" ref="A31:A33" si="5">A30+1</f>
        <v>12</v>
      </c>
      <c r="B31" s="2" t="s">
        <v>566</v>
      </c>
      <c r="C31" s="6"/>
      <c r="D31" s="12"/>
      <c r="E31" s="6"/>
      <c r="F31" s="6"/>
      <c r="G31" s="12">
        <v>23956.22</v>
      </c>
      <c r="H31" s="12">
        <v>16686.150000000001</v>
      </c>
      <c r="I31" s="16">
        <v>3057.88</v>
      </c>
      <c r="J31" s="6">
        <v>30544</v>
      </c>
      <c r="K31" s="6">
        <v>443.74</v>
      </c>
      <c r="L31" s="6">
        <v>11949.81</v>
      </c>
      <c r="M31" s="12">
        <v>23420.78</v>
      </c>
      <c r="N31" s="8"/>
      <c r="O31" s="27">
        <f t="shared" si="0"/>
        <v>110058.58</v>
      </c>
    </row>
    <row r="32" spans="1:15" ht="14.45" customHeight="1" x14ac:dyDescent="0.2">
      <c r="A32" s="4">
        <f t="shared" si="5"/>
        <v>13</v>
      </c>
      <c r="B32" s="2" t="s">
        <v>586</v>
      </c>
      <c r="C32" s="6"/>
      <c r="D32" s="12"/>
      <c r="E32" s="6"/>
      <c r="F32" s="6"/>
      <c r="G32" s="12"/>
      <c r="H32" s="12"/>
      <c r="I32" s="16"/>
      <c r="J32" s="6">
        <v>12588.24</v>
      </c>
      <c r="K32" s="6">
        <v>20.87</v>
      </c>
      <c r="L32" s="6">
        <v>16636.32</v>
      </c>
      <c r="M32" s="12">
        <v>33666.81</v>
      </c>
      <c r="N32" s="8">
        <v>1547.58</v>
      </c>
      <c r="O32" s="27">
        <f t="shared" si="0"/>
        <v>64459.82</v>
      </c>
    </row>
    <row r="33" spans="1:15" ht="14.45" customHeight="1" x14ac:dyDescent="0.2">
      <c r="A33" s="4">
        <f t="shared" si="5"/>
        <v>14</v>
      </c>
      <c r="B33" s="5" t="s">
        <v>56</v>
      </c>
      <c r="C33" s="6">
        <v>483</v>
      </c>
      <c r="D33" s="12"/>
      <c r="E33" s="6"/>
      <c r="F33" s="6"/>
      <c r="G33" s="12"/>
      <c r="H33" s="12"/>
      <c r="I33" s="16"/>
      <c r="J33" s="6"/>
      <c r="K33" s="6"/>
      <c r="L33" s="6"/>
      <c r="M33" s="12"/>
      <c r="N33" s="8"/>
      <c r="O33" s="27">
        <f t="shared" si="0"/>
        <v>483</v>
      </c>
    </row>
    <row r="34" spans="1:15" ht="14.45" customHeight="1" x14ac:dyDescent="0.2">
      <c r="A34" s="4">
        <f t="shared" si="4"/>
        <v>15</v>
      </c>
      <c r="B34" s="2" t="s">
        <v>104</v>
      </c>
      <c r="C34" s="6">
        <v>13030</v>
      </c>
      <c r="D34" s="12">
        <v>6615</v>
      </c>
      <c r="E34" s="12">
        <v>6640</v>
      </c>
      <c r="F34" s="6"/>
      <c r="G34" s="12">
        <v>7465</v>
      </c>
      <c r="H34" s="12">
        <v>14890</v>
      </c>
      <c r="I34" s="16">
        <v>7425</v>
      </c>
      <c r="J34" s="6">
        <v>7590</v>
      </c>
      <c r="K34" s="6">
        <v>7490</v>
      </c>
      <c r="L34" s="6">
        <v>7595</v>
      </c>
      <c r="M34" s="12">
        <v>7690</v>
      </c>
      <c r="N34" s="8"/>
      <c r="O34" s="27">
        <f t="shared" si="0"/>
        <v>86430</v>
      </c>
    </row>
    <row r="35" spans="1:15" ht="14.45" customHeight="1" x14ac:dyDescent="0.2">
      <c r="A35" s="4">
        <f t="shared" si="4"/>
        <v>16</v>
      </c>
      <c r="B35" s="2" t="s">
        <v>562</v>
      </c>
      <c r="C35" s="6"/>
      <c r="D35" s="12"/>
      <c r="E35" s="12">
        <v>413.19</v>
      </c>
      <c r="F35" s="6">
        <v>1440</v>
      </c>
      <c r="G35" s="12">
        <v>1440</v>
      </c>
      <c r="H35" s="12">
        <v>1645.28</v>
      </c>
      <c r="I35" s="16"/>
      <c r="J35" s="6">
        <v>187.83</v>
      </c>
      <c r="K35" s="6"/>
      <c r="L35" s="6"/>
      <c r="M35" s="12"/>
      <c r="N35" s="8"/>
      <c r="O35" s="27">
        <f t="shared" si="0"/>
        <v>5126.3</v>
      </c>
    </row>
    <row r="36" spans="1:15" ht="14.45" customHeight="1" x14ac:dyDescent="0.2">
      <c r="A36" s="4">
        <f t="shared" si="4"/>
        <v>17</v>
      </c>
      <c r="B36" s="2" t="s">
        <v>9</v>
      </c>
      <c r="C36" s="6"/>
      <c r="D36" s="12"/>
      <c r="E36" s="6"/>
      <c r="F36" s="6"/>
      <c r="G36" s="12"/>
      <c r="H36" s="12"/>
      <c r="I36" s="16"/>
      <c r="J36" s="6"/>
      <c r="K36" s="6">
        <v>1440</v>
      </c>
      <c r="L36" s="6">
        <v>1440</v>
      </c>
      <c r="M36" s="12">
        <v>1440</v>
      </c>
      <c r="N36" s="8">
        <v>8478</v>
      </c>
      <c r="O36" s="27">
        <f t="shared" si="0"/>
        <v>12798</v>
      </c>
    </row>
    <row r="37" spans="1:15" ht="14.45" customHeight="1" x14ac:dyDescent="0.2">
      <c r="A37" s="4">
        <f t="shared" si="4"/>
        <v>18</v>
      </c>
      <c r="B37" s="2" t="s">
        <v>603</v>
      </c>
      <c r="C37" s="6"/>
      <c r="D37" s="12"/>
      <c r="E37" s="6"/>
      <c r="F37" s="6"/>
      <c r="G37" s="12"/>
      <c r="H37" s="12"/>
      <c r="I37" s="16"/>
      <c r="J37" s="6"/>
      <c r="K37" s="6"/>
      <c r="L37" s="6"/>
      <c r="M37" s="12"/>
      <c r="N37" s="8">
        <v>3100.86</v>
      </c>
      <c r="O37" s="27">
        <f t="shared" si="0"/>
        <v>3100.86</v>
      </c>
    </row>
    <row r="38" spans="1:15" ht="14.45" customHeight="1" x14ac:dyDescent="0.2">
      <c r="A38" s="4">
        <f t="shared" si="4"/>
        <v>19</v>
      </c>
      <c r="B38" s="2" t="s">
        <v>556</v>
      </c>
      <c r="C38" s="6"/>
      <c r="D38" s="12">
        <v>1750.3</v>
      </c>
      <c r="E38" s="6">
        <v>1278</v>
      </c>
      <c r="F38" s="6">
        <v>1359</v>
      </c>
      <c r="G38" s="12">
        <v>1408.7</v>
      </c>
      <c r="H38" s="6">
        <v>751.3</v>
      </c>
      <c r="I38" s="16">
        <v>1940.9</v>
      </c>
      <c r="J38" s="6">
        <v>876.52</v>
      </c>
      <c r="K38" s="6">
        <v>443.21</v>
      </c>
      <c r="L38" s="6">
        <v>720</v>
      </c>
      <c r="M38" s="12"/>
      <c r="N38" s="8"/>
      <c r="O38" s="27">
        <f t="shared" si="0"/>
        <v>10527.93</v>
      </c>
    </row>
    <row r="39" spans="1:15" ht="14.45" customHeight="1" x14ac:dyDescent="0.2">
      <c r="A39" s="4">
        <f t="shared" si="4"/>
        <v>20</v>
      </c>
      <c r="B39" s="2" t="s">
        <v>558</v>
      </c>
      <c r="C39" s="6"/>
      <c r="D39" s="12">
        <v>1020</v>
      </c>
      <c r="E39" s="6"/>
      <c r="F39" s="6"/>
      <c r="G39" s="12"/>
      <c r="H39" s="6"/>
      <c r="I39" s="16"/>
      <c r="J39" s="6"/>
      <c r="K39" s="6"/>
      <c r="L39" s="6"/>
      <c r="M39" s="12"/>
      <c r="N39" s="8"/>
      <c r="O39" s="27">
        <f t="shared" si="0"/>
        <v>1020</v>
      </c>
    </row>
    <row r="40" spans="1:15" ht="14.45" customHeight="1" x14ac:dyDescent="0.2">
      <c r="A40" s="4">
        <f t="shared" ref="A40" si="6">A39+1</f>
        <v>21</v>
      </c>
      <c r="B40" s="2" t="s">
        <v>175</v>
      </c>
      <c r="C40" s="6">
        <v>1206</v>
      </c>
      <c r="D40" s="12">
        <v>1206</v>
      </c>
      <c r="E40" s="6">
        <v>1206</v>
      </c>
      <c r="F40" s="6">
        <v>1485</v>
      </c>
      <c r="G40" s="12">
        <v>1440</v>
      </c>
      <c r="H40" s="6">
        <v>1440</v>
      </c>
      <c r="I40" s="16">
        <v>1440</v>
      </c>
      <c r="J40" s="6"/>
      <c r="K40" s="6">
        <v>1440</v>
      </c>
      <c r="L40" s="6">
        <v>1440</v>
      </c>
      <c r="M40" s="12">
        <v>1440</v>
      </c>
      <c r="N40" s="8">
        <v>1440</v>
      </c>
      <c r="O40" s="27">
        <f t="shared" si="0"/>
        <v>15183</v>
      </c>
    </row>
    <row r="41" spans="1:15" ht="14.45" customHeight="1" x14ac:dyDescent="0.2">
      <c r="A41" s="4">
        <f t="shared" si="4"/>
        <v>22</v>
      </c>
      <c r="B41" s="2" t="s">
        <v>145</v>
      </c>
      <c r="C41" s="6">
        <v>1260</v>
      </c>
      <c r="D41" s="12">
        <v>1300</v>
      </c>
      <c r="E41" s="6">
        <v>2600</v>
      </c>
      <c r="F41" s="6">
        <v>1470</v>
      </c>
      <c r="G41" s="12">
        <v>2490</v>
      </c>
      <c r="H41" s="6"/>
      <c r="I41" s="16">
        <v>2940</v>
      </c>
      <c r="J41" s="6"/>
      <c r="K41" s="6">
        <v>2940</v>
      </c>
      <c r="L41" s="6"/>
      <c r="M41" s="12">
        <v>1470</v>
      </c>
      <c r="N41" s="8">
        <v>2940</v>
      </c>
      <c r="O41" s="27">
        <f t="shared" si="0"/>
        <v>19410</v>
      </c>
    </row>
    <row r="42" spans="1:15" ht="14.45" customHeight="1" x14ac:dyDescent="0.2">
      <c r="A42" s="4">
        <f t="shared" si="4"/>
        <v>23</v>
      </c>
      <c r="B42" s="5" t="s">
        <v>74</v>
      </c>
      <c r="C42" s="6">
        <v>3845</v>
      </c>
      <c r="D42" s="12">
        <v>3845</v>
      </c>
      <c r="E42" s="12">
        <v>3845</v>
      </c>
      <c r="F42" s="6">
        <v>4598</v>
      </c>
      <c r="G42" s="12">
        <v>8395</v>
      </c>
      <c r="H42" s="6"/>
      <c r="I42" s="16">
        <v>8395</v>
      </c>
      <c r="J42" s="6"/>
      <c r="K42" s="6"/>
      <c r="L42" s="6"/>
      <c r="M42" s="6"/>
      <c r="N42" s="8">
        <v>6046.2</v>
      </c>
      <c r="O42" s="27">
        <f t="shared" si="0"/>
        <v>38969.199999999997</v>
      </c>
    </row>
    <row r="43" spans="1:15" ht="14.45" customHeight="1" x14ac:dyDescent="0.2">
      <c r="A43" s="4">
        <f t="shared" si="4"/>
        <v>24</v>
      </c>
      <c r="B43" s="5" t="s">
        <v>75</v>
      </c>
      <c r="C43" s="12"/>
      <c r="D43" s="12">
        <v>1278</v>
      </c>
      <c r="E43" s="12">
        <v>1278</v>
      </c>
      <c r="F43" s="6">
        <v>1278</v>
      </c>
      <c r="G43" s="12">
        <v>1440</v>
      </c>
      <c r="H43" s="6">
        <v>1440</v>
      </c>
      <c r="I43" s="16">
        <v>1440</v>
      </c>
      <c r="J43" s="6">
        <v>1440</v>
      </c>
      <c r="K43" s="6">
        <v>1440</v>
      </c>
      <c r="L43" s="6">
        <v>1440</v>
      </c>
      <c r="M43" s="6">
        <v>1440</v>
      </c>
      <c r="N43" s="8"/>
      <c r="O43" s="27">
        <f t="shared" si="0"/>
        <v>13914</v>
      </c>
    </row>
    <row r="44" spans="1:15" ht="14.45" customHeight="1" x14ac:dyDescent="0.2">
      <c r="A44" s="4">
        <f t="shared" si="4"/>
        <v>25</v>
      </c>
      <c r="B44" s="5" t="s">
        <v>174</v>
      </c>
      <c r="C44" s="12">
        <v>1278</v>
      </c>
      <c r="D44" s="12">
        <v>2298</v>
      </c>
      <c r="E44" s="12">
        <v>1278</v>
      </c>
      <c r="F44" s="6">
        <v>1278</v>
      </c>
      <c r="G44" s="12">
        <v>1278</v>
      </c>
      <c r="H44" s="6">
        <v>1278</v>
      </c>
      <c r="I44" s="16">
        <v>1278</v>
      </c>
      <c r="J44" s="6">
        <v>1738.3</v>
      </c>
      <c r="K44" s="6">
        <v>1440</v>
      </c>
      <c r="L44" s="6">
        <v>1601.92</v>
      </c>
      <c r="M44" s="6">
        <v>1440</v>
      </c>
      <c r="N44" s="8">
        <v>1440</v>
      </c>
      <c r="O44" s="27">
        <f t="shared" si="0"/>
        <v>17626.22</v>
      </c>
    </row>
    <row r="45" spans="1:15" ht="14.45" customHeight="1" x14ac:dyDescent="0.2">
      <c r="A45" s="4">
        <f t="shared" si="4"/>
        <v>26</v>
      </c>
      <c r="B45" s="5" t="s">
        <v>141</v>
      </c>
      <c r="C45" s="12">
        <v>4216.84</v>
      </c>
      <c r="D45" s="12">
        <v>10707.03</v>
      </c>
      <c r="E45" s="12">
        <v>13395.45</v>
      </c>
      <c r="F45" s="6">
        <v>13011.32</v>
      </c>
      <c r="G45" s="12">
        <v>18850.91</v>
      </c>
      <c r="H45" s="6">
        <v>6480</v>
      </c>
      <c r="I45" s="16">
        <v>13314.79</v>
      </c>
      <c r="J45" s="6">
        <v>18749.740000000002</v>
      </c>
      <c r="K45" s="12">
        <v>8115.38</v>
      </c>
      <c r="L45" s="12">
        <v>16377.2</v>
      </c>
      <c r="M45" s="6">
        <v>19603.23</v>
      </c>
      <c r="N45" s="13">
        <v>15054.54</v>
      </c>
      <c r="O45" s="27">
        <f t="shared" si="0"/>
        <v>157876.43000000002</v>
      </c>
    </row>
    <row r="46" spans="1:15" ht="14.45" customHeight="1" x14ac:dyDescent="0.2">
      <c r="A46" s="4">
        <f t="shared" si="4"/>
        <v>27</v>
      </c>
      <c r="B46" s="5" t="s">
        <v>154</v>
      </c>
      <c r="C46" s="12">
        <v>5400</v>
      </c>
      <c r="D46" s="12">
        <v>11674.29</v>
      </c>
      <c r="E46" s="12">
        <v>12908.57</v>
      </c>
      <c r="F46" s="6">
        <v>13941.82</v>
      </c>
      <c r="G46" s="12">
        <v>23087.63</v>
      </c>
      <c r="H46" s="6">
        <v>7272</v>
      </c>
      <c r="I46" s="16">
        <v>17859.87</v>
      </c>
      <c r="J46" s="6">
        <v>19801.150000000001</v>
      </c>
      <c r="K46" s="12">
        <v>10194.469999999999</v>
      </c>
      <c r="L46" s="12">
        <v>16956.52</v>
      </c>
      <c r="M46" s="6">
        <v>32419.21</v>
      </c>
      <c r="N46" s="13">
        <v>20254.43</v>
      </c>
      <c r="O46" s="27">
        <f t="shared" si="0"/>
        <v>191769.95999999996</v>
      </c>
    </row>
    <row r="47" spans="1:15" ht="14.45" customHeight="1" x14ac:dyDescent="0.2">
      <c r="A47" s="4">
        <f t="shared" si="4"/>
        <v>28</v>
      </c>
      <c r="B47" s="5" t="s">
        <v>593</v>
      </c>
      <c r="C47" s="12"/>
      <c r="D47" s="12"/>
      <c r="E47" s="12"/>
      <c r="F47" s="6"/>
      <c r="G47" s="12"/>
      <c r="H47" s="6"/>
      <c r="I47" s="16"/>
      <c r="J47" s="6"/>
      <c r="K47" s="12"/>
      <c r="L47" s="12">
        <v>204.16</v>
      </c>
      <c r="M47" s="6"/>
      <c r="N47" s="13"/>
      <c r="O47" s="27">
        <f t="shared" si="0"/>
        <v>204.16</v>
      </c>
    </row>
    <row r="48" spans="1:15" ht="14.45" customHeight="1" x14ac:dyDescent="0.2">
      <c r="A48" s="4">
        <f t="shared" si="4"/>
        <v>29</v>
      </c>
      <c r="B48" s="2" t="s">
        <v>176</v>
      </c>
      <c r="C48" s="12">
        <v>1578.84</v>
      </c>
      <c r="D48" s="12">
        <v>2559.6</v>
      </c>
      <c r="E48" s="12">
        <v>2559.6</v>
      </c>
      <c r="F48" s="6">
        <v>2883.6</v>
      </c>
      <c r="G48" s="12">
        <v>2883.6</v>
      </c>
      <c r="H48" s="6">
        <v>2883.6</v>
      </c>
      <c r="I48" s="16">
        <v>2883.6</v>
      </c>
      <c r="J48" s="6">
        <v>2883.6</v>
      </c>
      <c r="K48" s="6">
        <v>3588.3</v>
      </c>
      <c r="L48" s="12">
        <v>2386.5700000000002</v>
      </c>
      <c r="M48" s="6">
        <v>1460.33</v>
      </c>
      <c r="N48" s="8">
        <v>1446.09</v>
      </c>
      <c r="O48" s="27">
        <f t="shared" si="0"/>
        <v>29997.329999999998</v>
      </c>
    </row>
    <row r="49" spans="1:15" ht="14.45" customHeight="1" x14ac:dyDescent="0.2">
      <c r="A49" s="4">
        <f t="shared" si="4"/>
        <v>30</v>
      </c>
      <c r="B49" s="2" t="s">
        <v>567</v>
      </c>
      <c r="C49" s="12"/>
      <c r="D49" s="12"/>
      <c r="E49" s="12"/>
      <c r="F49" s="6"/>
      <c r="G49" s="12">
        <v>1440</v>
      </c>
      <c r="H49" s="6">
        <v>1440</v>
      </c>
      <c r="I49" s="16">
        <v>1440</v>
      </c>
      <c r="J49" s="6">
        <v>1440</v>
      </c>
      <c r="K49" s="6">
        <v>2880</v>
      </c>
      <c r="L49" s="12">
        <v>3240</v>
      </c>
      <c r="M49" s="6">
        <v>1440</v>
      </c>
      <c r="N49" s="8">
        <v>2910</v>
      </c>
      <c r="O49" s="27">
        <f t="shared" si="0"/>
        <v>16230</v>
      </c>
    </row>
    <row r="50" spans="1:15" ht="14.45" customHeight="1" x14ac:dyDescent="0.2">
      <c r="A50" s="4">
        <f t="shared" ref="A50:A53" si="7">A49+1</f>
        <v>31</v>
      </c>
      <c r="B50" s="5" t="s">
        <v>121</v>
      </c>
      <c r="C50" s="12">
        <v>1923.14</v>
      </c>
      <c r="D50" s="12">
        <v>3503.43</v>
      </c>
      <c r="E50" s="12">
        <v>2692.5</v>
      </c>
      <c r="F50" s="6">
        <v>3074.02</v>
      </c>
      <c r="G50" s="12">
        <v>2951.76</v>
      </c>
      <c r="H50" s="6">
        <v>3095.22</v>
      </c>
      <c r="I50" s="16">
        <v>3879.69</v>
      </c>
      <c r="J50" s="6">
        <v>2138.98</v>
      </c>
      <c r="K50" s="6">
        <v>3019.17</v>
      </c>
      <c r="L50" s="12">
        <v>3108.61</v>
      </c>
      <c r="M50" s="6">
        <v>3763.58</v>
      </c>
      <c r="N50" s="8">
        <v>2744.9</v>
      </c>
      <c r="O50" s="27">
        <f t="shared" si="0"/>
        <v>35895</v>
      </c>
    </row>
    <row r="51" spans="1:15" ht="14.45" customHeight="1" x14ac:dyDescent="0.2">
      <c r="A51" s="4">
        <f t="shared" si="7"/>
        <v>32</v>
      </c>
      <c r="B51" s="5" t="s">
        <v>568</v>
      </c>
      <c r="C51" s="12"/>
      <c r="D51" s="12"/>
      <c r="E51" s="12"/>
      <c r="F51" s="6"/>
      <c r="G51" s="12">
        <v>1179</v>
      </c>
      <c r="H51" s="6">
        <v>2450</v>
      </c>
      <c r="I51" s="16">
        <v>2880</v>
      </c>
      <c r="J51" s="6">
        <v>3010</v>
      </c>
      <c r="K51" s="6">
        <v>2880</v>
      </c>
      <c r="L51" s="12">
        <v>4320</v>
      </c>
      <c r="M51" s="6">
        <v>5275</v>
      </c>
      <c r="N51" s="8">
        <v>6153</v>
      </c>
      <c r="O51" s="27">
        <f t="shared" si="0"/>
        <v>28147</v>
      </c>
    </row>
    <row r="52" spans="1:15" ht="14.45" customHeight="1" x14ac:dyDescent="0.2">
      <c r="A52" s="4">
        <f t="shared" si="7"/>
        <v>33</v>
      </c>
      <c r="B52" s="5" t="s">
        <v>599</v>
      </c>
      <c r="C52" s="12"/>
      <c r="D52" s="12"/>
      <c r="E52" s="12"/>
      <c r="F52" s="6"/>
      <c r="G52" s="12"/>
      <c r="H52" s="6"/>
      <c r="I52" s="16"/>
      <c r="J52" s="6"/>
      <c r="K52" s="6"/>
      <c r="L52" s="12"/>
      <c r="M52" s="6"/>
      <c r="N52" s="8">
        <v>1381.58</v>
      </c>
      <c r="O52" s="27">
        <f t="shared" si="0"/>
        <v>1381.58</v>
      </c>
    </row>
    <row r="53" spans="1:15" ht="14.45" customHeight="1" x14ac:dyDescent="0.2">
      <c r="A53" s="4">
        <f t="shared" si="7"/>
        <v>34</v>
      </c>
      <c r="B53" s="2" t="s">
        <v>131</v>
      </c>
      <c r="C53" s="12">
        <v>3242.89</v>
      </c>
      <c r="D53" s="12">
        <v>3288.96</v>
      </c>
      <c r="E53" s="12">
        <v>3301.17</v>
      </c>
      <c r="F53" s="6">
        <v>3562.07</v>
      </c>
      <c r="G53" s="12">
        <v>3774.96</v>
      </c>
      <c r="H53" s="6">
        <v>3774.96</v>
      </c>
      <c r="I53" s="16">
        <v>3774.96</v>
      </c>
      <c r="J53" s="6">
        <v>3778.96</v>
      </c>
      <c r="K53" s="6">
        <v>3774.96</v>
      </c>
      <c r="L53" s="12">
        <v>3774.96</v>
      </c>
      <c r="M53" s="6">
        <v>3780.54</v>
      </c>
      <c r="N53" s="13">
        <v>3914.94</v>
      </c>
      <c r="O53" s="27">
        <f t="shared" si="0"/>
        <v>43744.33</v>
      </c>
    </row>
    <row r="54" spans="1:15" ht="14.45" customHeight="1" x14ac:dyDescent="0.2">
      <c r="A54" s="4">
        <f t="shared" si="4"/>
        <v>35</v>
      </c>
      <c r="B54" s="2" t="s">
        <v>171</v>
      </c>
      <c r="C54" s="6">
        <v>1242</v>
      </c>
      <c r="D54" s="12">
        <v>1032.02</v>
      </c>
      <c r="E54" s="12"/>
      <c r="F54" s="6"/>
      <c r="G54" s="12">
        <v>378</v>
      </c>
      <c r="H54" s="6">
        <v>1468.97</v>
      </c>
      <c r="I54" s="16">
        <v>1440</v>
      </c>
      <c r="J54" s="6">
        <v>1440</v>
      </c>
      <c r="K54" s="6">
        <v>1440</v>
      </c>
      <c r="L54" s="12">
        <v>1440</v>
      </c>
      <c r="M54" s="6">
        <v>1458.53</v>
      </c>
      <c r="N54" s="13">
        <v>1458.53</v>
      </c>
      <c r="O54" s="27">
        <f t="shared" si="0"/>
        <v>12798.050000000001</v>
      </c>
    </row>
    <row r="55" spans="1:15" ht="14.45" customHeight="1" x14ac:dyDescent="0.2">
      <c r="A55" s="4">
        <f t="shared" si="4"/>
        <v>36</v>
      </c>
      <c r="B55" s="2" t="s">
        <v>153</v>
      </c>
      <c r="C55" s="6">
        <v>1242</v>
      </c>
      <c r="D55" s="12">
        <v>1278</v>
      </c>
      <c r="E55" s="12">
        <v>1291.31</v>
      </c>
      <c r="F55" s="6">
        <v>1359</v>
      </c>
      <c r="G55" s="12">
        <v>1440</v>
      </c>
      <c r="H55" s="6">
        <v>1440</v>
      </c>
      <c r="I55" s="16">
        <v>1440</v>
      </c>
      <c r="J55" s="6">
        <v>1440</v>
      </c>
      <c r="K55" s="6">
        <v>1440</v>
      </c>
      <c r="L55" s="6">
        <v>1440</v>
      </c>
      <c r="M55" s="6">
        <v>1448.49</v>
      </c>
      <c r="N55" s="8">
        <v>1458.53</v>
      </c>
      <c r="O55" s="27">
        <f t="shared" si="0"/>
        <v>16717.329999999998</v>
      </c>
    </row>
    <row r="56" spans="1:15" ht="14.45" customHeight="1" x14ac:dyDescent="0.2">
      <c r="A56" s="4">
        <f t="shared" si="4"/>
        <v>37</v>
      </c>
      <c r="B56" s="2" t="s">
        <v>590</v>
      </c>
      <c r="C56" s="6"/>
      <c r="D56" s="12"/>
      <c r="E56" s="12"/>
      <c r="F56" s="6"/>
      <c r="G56" s="12"/>
      <c r="H56" s="6"/>
      <c r="I56" s="16"/>
      <c r="J56" s="6"/>
      <c r="K56" s="6"/>
      <c r="L56" s="6">
        <v>1020</v>
      </c>
      <c r="M56" s="6">
        <v>1440</v>
      </c>
      <c r="N56" s="8">
        <v>1440</v>
      </c>
      <c r="O56" s="27">
        <f t="shared" si="0"/>
        <v>3900</v>
      </c>
    </row>
    <row r="57" spans="1:15" ht="14.45" customHeight="1" x14ac:dyDescent="0.2">
      <c r="A57" s="4">
        <f t="shared" si="4"/>
        <v>38</v>
      </c>
      <c r="B57" s="2" t="s">
        <v>76</v>
      </c>
      <c r="C57" s="6">
        <v>2559.6</v>
      </c>
      <c r="D57" s="12">
        <v>2559.6</v>
      </c>
      <c r="E57" s="12">
        <v>2559.6</v>
      </c>
      <c r="F57" s="6">
        <v>3484.7</v>
      </c>
      <c r="G57" s="12">
        <v>2278.9</v>
      </c>
      <c r="H57" s="6">
        <v>3894.08</v>
      </c>
      <c r="I57" s="16">
        <v>1871.32</v>
      </c>
      <c r="J57" s="6">
        <v>2883.6</v>
      </c>
      <c r="K57" s="6">
        <v>2883.6</v>
      </c>
      <c r="L57" s="6">
        <v>2920.66</v>
      </c>
      <c r="M57" s="6">
        <v>2920.66</v>
      </c>
      <c r="N57" s="8">
        <v>2957.72</v>
      </c>
      <c r="O57" s="27">
        <f t="shared" si="0"/>
        <v>33774.039999999994</v>
      </c>
    </row>
    <row r="58" spans="1:15" ht="14.45" customHeight="1" x14ac:dyDescent="0.2">
      <c r="A58" s="4">
        <f t="shared" si="4"/>
        <v>39</v>
      </c>
      <c r="B58" s="2" t="s">
        <v>602</v>
      </c>
      <c r="C58" s="6"/>
      <c r="D58" s="12"/>
      <c r="E58" s="12"/>
      <c r="F58" s="6"/>
      <c r="G58" s="12"/>
      <c r="H58" s="6"/>
      <c r="I58" s="16"/>
      <c r="J58" s="6"/>
      <c r="K58" s="6"/>
      <c r="L58" s="6"/>
      <c r="M58" s="6"/>
      <c r="N58" s="8">
        <v>786</v>
      </c>
      <c r="O58" s="27">
        <f t="shared" si="0"/>
        <v>786</v>
      </c>
    </row>
    <row r="59" spans="1:15" ht="14.45" customHeight="1" x14ac:dyDescent="0.2">
      <c r="A59" s="4">
        <f t="shared" si="4"/>
        <v>40</v>
      </c>
      <c r="B59" s="2" t="s">
        <v>584</v>
      </c>
      <c r="C59" s="6"/>
      <c r="D59" s="12"/>
      <c r="E59" s="12"/>
      <c r="F59" s="6"/>
      <c r="G59" s="12"/>
      <c r="H59" s="6"/>
      <c r="I59" s="16"/>
      <c r="J59" s="6">
        <v>1441.8</v>
      </c>
      <c r="K59" s="6">
        <v>1441.8</v>
      </c>
      <c r="L59" s="6">
        <v>1441.66</v>
      </c>
      <c r="M59" s="6"/>
      <c r="N59" s="8"/>
      <c r="O59" s="27">
        <f t="shared" si="0"/>
        <v>4325.26</v>
      </c>
    </row>
    <row r="60" spans="1:15" ht="14.45" customHeight="1" x14ac:dyDescent="0.2">
      <c r="A60" s="4">
        <f t="shared" si="4"/>
        <v>41</v>
      </c>
      <c r="B60" s="2" t="s">
        <v>591</v>
      </c>
      <c r="C60" s="6"/>
      <c r="D60" s="12"/>
      <c r="E60" s="12"/>
      <c r="F60" s="6"/>
      <c r="G60" s="12"/>
      <c r="H60" s="6"/>
      <c r="I60" s="16"/>
      <c r="J60" s="6"/>
      <c r="K60" s="6"/>
      <c r="L60" s="6">
        <v>1371.43</v>
      </c>
      <c r="M60" s="6">
        <v>1440</v>
      </c>
      <c r="N60" s="8">
        <v>1440</v>
      </c>
      <c r="O60" s="27">
        <f t="shared" si="0"/>
        <v>4251.43</v>
      </c>
    </row>
    <row r="61" spans="1:15" ht="14.45" customHeight="1" x14ac:dyDescent="0.2">
      <c r="A61" s="4">
        <f t="shared" si="4"/>
        <v>42</v>
      </c>
      <c r="B61" s="5" t="s">
        <v>98</v>
      </c>
      <c r="C61" s="6">
        <v>1232.8900000000001</v>
      </c>
      <c r="D61" s="12">
        <v>1279.8</v>
      </c>
      <c r="E61" s="12">
        <v>1279.8</v>
      </c>
      <c r="F61" s="6">
        <v>1441.8</v>
      </c>
      <c r="G61" s="12">
        <v>1441.8</v>
      </c>
      <c r="H61" s="6">
        <v>1441.8</v>
      </c>
      <c r="I61" s="16">
        <v>1327.13</v>
      </c>
      <c r="J61" s="6">
        <v>1441.8</v>
      </c>
      <c r="K61" s="6">
        <v>1441.8</v>
      </c>
      <c r="L61" s="6">
        <v>1460.33</v>
      </c>
      <c r="M61" s="6">
        <v>1460.33</v>
      </c>
      <c r="N61" s="8">
        <v>1478.86</v>
      </c>
      <c r="O61" s="27">
        <f t="shared" si="0"/>
        <v>16728.14</v>
      </c>
    </row>
    <row r="62" spans="1:15" ht="14.45" customHeight="1" x14ac:dyDescent="0.2">
      <c r="A62" s="4">
        <f t="shared" si="4"/>
        <v>43</v>
      </c>
      <c r="B62" s="7" t="s">
        <v>59</v>
      </c>
      <c r="C62" s="6">
        <v>1279.8</v>
      </c>
      <c r="D62" s="12">
        <v>1279.8</v>
      </c>
      <c r="E62" s="12">
        <v>1279.8</v>
      </c>
      <c r="F62" s="6">
        <v>1441.8</v>
      </c>
      <c r="G62" s="12">
        <v>1441.8</v>
      </c>
      <c r="H62" s="6">
        <v>1441.8</v>
      </c>
      <c r="I62" s="16"/>
      <c r="J62" s="6">
        <v>1440</v>
      </c>
      <c r="K62" s="6">
        <v>2039.36</v>
      </c>
      <c r="L62" s="6"/>
      <c r="M62" s="6">
        <v>2840</v>
      </c>
      <c r="N62" s="8"/>
      <c r="O62" s="27">
        <f t="shared" si="0"/>
        <v>14484.16</v>
      </c>
    </row>
    <row r="63" spans="1:15" ht="14.45" customHeight="1" x14ac:dyDescent="0.2">
      <c r="A63" s="4">
        <f t="shared" si="4"/>
        <v>44</v>
      </c>
      <c r="B63" s="7" t="s">
        <v>90</v>
      </c>
      <c r="C63" s="6">
        <v>1124.8399999999999</v>
      </c>
      <c r="D63" s="12">
        <v>1562</v>
      </c>
      <c r="E63" s="12">
        <v>1278</v>
      </c>
      <c r="F63" s="6">
        <v>2178</v>
      </c>
      <c r="G63" s="12">
        <v>3319.91</v>
      </c>
      <c r="H63" s="12">
        <v>1440</v>
      </c>
      <c r="I63" s="16">
        <v>2880</v>
      </c>
      <c r="J63" s="12">
        <v>2880</v>
      </c>
      <c r="K63" s="6">
        <v>2880</v>
      </c>
      <c r="L63" s="12">
        <v>3600</v>
      </c>
      <c r="M63" s="6">
        <v>2165.7600000000002</v>
      </c>
      <c r="N63" s="8">
        <v>1440</v>
      </c>
      <c r="O63" s="27">
        <f t="shared" si="0"/>
        <v>26748.510000000002</v>
      </c>
    </row>
    <row r="64" spans="1:15" ht="14.45" customHeight="1" x14ac:dyDescent="0.2">
      <c r="A64" s="4">
        <f t="shared" si="4"/>
        <v>45</v>
      </c>
      <c r="B64" s="2" t="s">
        <v>72</v>
      </c>
      <c r="C64" s="6">
        <v>1206</v>
      </c>
      <c r="D64" s="12">
        <v>1278</v>
      </c>
      <c r="E64" s="12">
        <v>1000</v>
      </c>
      <c r="F64" s="6">
        <v>1278</v>
      </c>
      <c r="G64" s="12">
        <v>1440</v>
      </c>
      <c r="H64" s="12">
        <v>1160</v>
      </c>
      <c r="I64" s="16">
        <v>2999</v>
      </c>
      <c r="J64" s="6"/>
      <c r="K64" s="6">
        <v>1321</v>
      </c>
      <c r="L64" s="6">
        <v>1321</v>
      </c>
      <c r="M64" s="6">
        <v>1442.88</v>
      </c>
      <c r="N64" s="8">
        <v>720</v>
      </c>
      <c r="O64" s="27">
        <f t="shared" si="0"/>
        <v>15165.880000000001</v>
      </c>
    </row>
    <row r="65" spans="1:15" ht="14.45" customHeight="1" x14ac:dyDescent="0.2">
      <c r="A65" s="4">
        <f t="shared" ref="A65:A66" si="8">A64+1</f>
        <v>46</v>
      </c>
      <c r="B65" s="2" t="s">
        <v>316</v>
      </c>
      <c r="C65" s="6">
        <v>724.68</v>
      </c>
      <c r="D65" s="12">
        <v>734.76</v>
      </c>
      <c r="E65" s="12">
        <v>734.76</v>
      </c>
      <c r="F65" s="6">
        <v>734.76</v>
      </c>
      <c r="G65" s="12">
        <v>896.76</v>
      </c>
      <c r="H65" s="6">
        <v>896.76</v>
      </c>
      <c r="I65" s="16">
        <v>896.76</v>
      </c>
      <c r="J65" s="6">
        <v>896.76</v>
      </c>
      <c r="K65" s="6">
        <v>896.76</v>
      </c>
      <c r="L65" s="6">
        <v>896.76</v>
      </c>
      <c r="M65" s="6">
        <v>2257.75</v>
      </c>
      <c r="N65" s="8">
        <v>1240.05</v>
      </c>
      <c r="O65" s="27">
        <f t="shared" si="0"/>
        <v>11807.32</v>
      </c>
    </row>
    <row r="66" spans="1:15" ht="14.45" customHeight="1" x14ac:dyDescent="0.2">
      <c r="A66" s="4">
        <f t="shared" si="8"/>
        <v>47</v>
      </c>
      <c r="B66" s="5" t="s">
        <v>158</v>
      </c>
      <c r="C66" s="6">
        <v>1278</v>
      </c>
      <c r="D66" s="12">
        <v>1278</v>
      </c>
      <c r="E66" s="12">
        <v>1278</v>
      </c>
      <c r="F66" s="6">
        <v>1278</v>
      </c>
      <c r="G66" s="12">
        <v>1440</v>
      </c>
      <c r="H66" s="6">
        <v>1440</v>
      </c>
      <c r="I66" s="16">
        <v>1440</v>
      </c>
      <c r="J66" s="6">
        <v>1440</v>
      </c>
      <c r="K66" s="6">
        <v>1440</v>
      </c>
      <c r="L66" s="6">
        <v>1440</v>
      </c>
      <c r="M66" s="6">
        <v>1440</v>
      </c>
      <c r="N66" s="8">
        <v>1440</v>
      </c>
      <c r="O66" s="27">
        <f t="shared" si="0"/>
        <v>16632</v>
      </c>
    </row>
    <row r="67" spans="1:15" ht="14.45" customHeight="1" x14ac:dyDescent="0.2">
      <c r="A67" s="4">
        <f t="shared" si="4"/>
        <v>48</v>
      </c>
      <c r="B67" s="2" t="s">
        <v>63</v>
      </c>
      <c r="C67" s="6">
        <v>2556</v>
      </c>
      <c r="D67" s="12">
        <v>1300</v>
      </c>
      <c r="E67" s="12">
        <v>1300</v>
      </c>
      <c r="F67" s="6">
        <v>1100</v>
      </c>
      <c r="G67" s="12">
        <v>1440</v>
      </c>
      <c r="H67" s="6">
        <v>1440</v>
      </c>
      <c r="I67" s="16">
        <v>2464</v>
      </c>
      <c r="J67" s="6">
        <v>1444</v>
      </c>
      <c r="K67" s="6">
        <v>1444</v>
      </c>
      <c r="L67" s="6">
        <v>1447.2</v>
      </c>
      <c r="M67" s="6">
        <v>1447.2</v>
      </c>
      <c r="N67" s="8">
        <v>2843</v>
      </c>
      <c r="O67" s="27">
        <f t="shared" si="0"/>
        <v>20225.400000000001</v>
      </c>
    </row>
    <row r="68" spans="1:15" ht="14.45" customHeight="1" x14ac:dyDescent="0.2">
      <c r="A68" s="4">
        <f t="shared" si="4"/>
        <v>49</v>
      </c>
      <c r="B68" s="2" t="s">
        <v>550</v>
      </c>
      <c r="C68" s="6">
        <v>1278</v>
      </c>
      <c r="D68" s="12">
        <v>1278</v>
      </c>
      <c r="E68" s="12">
        <v>1278</v>
      </c>
      <c r="F68" s="6">
        <v>1278</v>
      </c>
      <c r="G68" s="12"/>
      <c r="H68" s="6"/>
      <c r="I68" s="16"/>
      <c r="J68" s="6"/>
      <c r="K68" s="6"/>
      <c r="L68" s="6"/>
      <c r="M68" s="6"/>
      <c r="N68" s="8"/>
      <c r="O68" s="27">
        <f t="shared" si="0"/>
        <v>5112</v>
      </c>
    </row>
    <row r="69" spans="1:15" ht="14.45" customHeight="1" x14ac:dyDescent="0.2">
      <c r="A69" s="4">
        <f t="shared" si="4"/>
        <v>50</v>
      </c>
      <c r="B69" s="2" t="s">
        <v>140</v>
      </c>
      <c r="C69" s="6">
        <v>2556</v>
      </c>
      <c r="D69" s="12">
        <v>2556</v>
      </c>
      <c r="E69" s="12">
        <v>2600</v>
      </c>
      <c r="F69" s="6">
        <v>2900</v>
      </c>
      <c r="G69" s="12">
        <v>2900</v>
      </c>
      <c r="H69" s="6">
        <v>2900</v>
      </c>
      <c r="I69" s="16">
        <v>2900</v>
      </c>
      <c r="J69" s="6">
        <v>2900</v>
      </c>
      <c r="K69" s="6">
        <v>2900</v>
      </c>
      <c r="L69" s="6">
        <v>2900</v>
      </c>
      <c r="M69" s="6">
        <v>2900</v>
      </c>
      <c r="N69" s="8">
        <v>4795</v>
      </c>
      <c r="O69" s="27">
        <f t="shared" si="0"/>
        <v>35707</v>
      </c>
    </row>
    <row r="70" spans="1:15" ht="14.45" customHeight="1" x14ac:dyDescent="0.2">
      <c r="A70" s="4">
        <f t="shared" ref="A70" si="9">A69+1</f>
        <v>51</v>
      </c>
      <c r="B70" s="2" t="s">
        <v>569</v>
      </c>
      <c r="C70" s="6"/>
      <c r="D70" s="12"/>
      <c r="E70" s="12"/>
      <c r="F70" s="6"/>
      <c r="G70" s="12">
        <v>1001.72</v>
      </c>
      <c r="H70" s="6">
        <v>1440.05</v>
      </c>
      <c r="I70" s="16">
        <v>1440</v>
      </c>
      <c r="J70" s="6">
        <v>1440</v>
      </c>
      <c r="K70" s="6">
        <v>662.6</v>
      </c>
      <c r="L70" s="6"/>
      <c r="M70" s="6"/>
      <c r="N70" s="8"/>
      <c r="O70" s="27">
        <f t="shared" si="0"/>
        <v>5984.3700000000008</v>
      </c>
    </row>
    <row r="71" spans="1:15" ht="14.45" customHeight="1" x14ac:dyDescent="0.2">
      <c r="A71" s="4">
        <f t="shared" ref="A71" si="10">A70+1</f>
        <v>52</v>
      </c>
      <c r="B71" s="2" t="s">
        <v>95</v>
      </c>
      <c r="C71" s="6"/>
      <c r="D71" s="12"/>
      <c r="E71" s="12"/>
      <c r="F71" s="6"/>
      <c r="G71" s="12"/>
      <c r="H71" s="6"/>
      <c r="I71" s="16">
        <v>1441.8</v>
      </c>
      <c r="J71" s="6">
        <v>1441.8</v>
      </c>
      <c r="K71" s="6">
        <v>1441.8</v>
      </c>
      <c r="L71" s="6">
        <v>1460.33</v>
      </c>
      <c r="M71" s="6">
        <v>1460.33</v>
      </c>
      <c r="N71" s="8">
        <v>1426</v>
      </c>
      <c r="O71" s="27">
        <f t="shared" si="0"/>
        <v>8672.06</v>
      </c>
    </row>
    <row r="72" spans="1:15" ht="14.45" customHeight="1" x14ac:dyDescent="0.2">
      <c r="A72" s="4">
        <f t="shared" ref="A72" si="11">A71+1</f>
        <v>53</v>
      </c>
      <c r="B72" s="2" t="s">
        <v>62</v>
      </c>
      <c r="C72" s="6">
        <v>9966</v>
      </c>
      <c r="D72" s="12">
        <v>8946</v>
      </c>
      <c r="E72" s="12">
        <v>8946</v>
      </c>
      <c r="F72" s="6">
        <v>11520</v>
      </c>
      <c r="G72" s="12">
        <v>6834</v>
      </c>
      <c r="H72" s="6">
        <v>10080</v>
      </c>
      <c r="I72" s="16">
        <v>10080</v>
      </c>
      <c r="J72" s="6">
        <v>10080</v>
      </c>
      <c r="K72" s="6">
        <v>8640</v>
      </c>
      <c r="L72" s="6">
        <v>10080</v>
      </c>
      <c r="M72" s="6">
        <v>4433</v>
      </c>
      <c r="N72" s="8">
        <v>10080</v>
      </c>
      <c r="O72" s="27">
        <f t="shared" ref="O72:O132" si="12">C72+D72+E72+F72+G72+H72+I72+J72+K72+L72+M72+N72</f>
        <v>109685</v>
      </c>
    </row>
    <row r="73" spans="1:15" ht="14.45" customHeight="1" x14ac:dyDescent="0.2">
      <c r="A73" s="4">
        <f t="shared" si="4"/>
        <v>54</v>
      </c>
      <c r="B73" s="2" t="s">
        <v>39</v>
      </c>
      <c r="C73" s="6">
        <v>1932.8</v>
      </c>
      <c r="D73" s="12">
        <v>2652.43</v>
      </c>
      <c r="E73" s="12">
        <v>2749.32</v>
      </c>
      <c r="F73" s="6">
        <v>3011.45</v>
      </c>
      <c r="G73" s="12">
        <v>2969.78</v>
      </c>
      <c r="H73" s="6">
        <v>2338.56</v>
      </c>
      <c r="I73" s="16">
        <v>2500.14</v>
      </c>
      <c r="J73" s="6">
        <v>1726.16</v>
      </c>
      <c r="K73" s="6">
        <v>1855.31</v>
      </c>
      <c r="L73" s="6">
        <v>2241</v>
      </c>
      <c r="M73" s="6">
        <v>2290.83</v>
      </c>
      <c r="N73" s="8">
        <v>3470.58</v>
      </c>
      <c r="O73" s="27">
        <f t="shared" si="12"/>
        <v>29738.36</v>
      </c>
    </row>
    <row r="74" spans="1:15" ht="14.45" customHeight="1" x14ac:dyDescent="0.2">
      <c r="A74" s="4">
        <f t="shared" ref="A74" si="13">A73+1</f>
        <v>55</v>
      </c>
      <c r="B74" s="2" t="s">
        <v>547</v>
      </c>
      <c r="C74" s="6">
        <v>1279.8</v>
      </c>
      <c r="D74" s="12">
        <v>1279.8</v>
      </c>
      <c r="E74" s="12">
        <v>926.6</v>
      </c>
      <c r="F74" s="6">
        <v>1441.8</v>
      </c>
      <c r="G74" s="12">
        <v>1441.8</v>
      </c>
      <c r="H74" s="6">
        <v>1443.06</v>
      </c>
      <c r="I74" s="16"/>
      <c r="J74" s="6"/>
      <c r="K74" s="6"/>
      <c r="L74" s="6"/>
      <c r="M74" s="6"/>
      <c r="N74" s="8"/>
      <c r="O74" s="27">
        <f t="shared" si="12"/>
        <v>7812.8600000000006</v>
      </c>
    </row>
    <row r="75" spans="1:15" ht="14.45" customHeight="1" x14ac:dyDescent="0.2">
      <c r="A75" s="4">
        <f t="shared" ref="A75" si="14">A74+1</f>
        <v>56</v>
      </c>
      <c r="B75" s="2" t="s">
        <v>606</v>
      </c>
      <c r="C75" s="6">
        <v>2431</v>
      </c>
      <c r="D75" s="12">
        <v>2633</v>
      </c>
      <c r="E75" s="12">
        <v>893</v>
      </c>
      <c r="F75" s="6">
        <v>893</v>
      </c>
      <c r="G75" s="12"/>
      <c r="H75" s="6"/>
      <c r="I75" s="16"/>
      <c r="J75" s="6"/>
      <c r="K75" s="6"/>
      <c r="L75" s="6"/>
      <c r="M75" s="6"/>
      <c r="N75" s="8"/>
      <c r="O75" s="27">
        <f t="shared" si="12"/>
        <v>6850</v>
      </c>
    </row>
    <row r="76" spans="1:15" ht="14.45" customHeight="1" x14ac:dyDescent="0.2">
      <c r="A76" s="4">
        <f t="shared" si="4"/>
        <v>57</v>
      </c>
      <c r="B76" s="2" t="s">
        <v>10</v>
      </c>
      <c r="C76" s="6">
        <v>1278</v>
      </c>
      <c r="D76" s="12">
        <v>1278</v>
      </c>
      <c r="E76" s="12">
        <v>2556</v>
      </c>
      <c r="F76" s="6">
        <v>2880</v>
      </c>
      <c r="G76" s="12">
        <v>2880</v>
      </c>
      <c r="H76" s="6">
        <v>2880</v>
      </c>
      <c r="I76" s="16">
        <v>2880</v>
      </c>
      <c r="J76" s="6">
        <v>2880</v>
      </c>
      <c r="K76" s="6">
        <v>2880</v>
      </c>
      <c r="L76" s="6">
        <v>2917.06</v>
      </c>
      <c r="M76" s="6">
        <v>2917.06</v>
      </c>
      <c r="N76" s="8">
        <v>2954.12</v>
      </c>
      <c r="O76" s="27">
        <f t="shared" si="12"/>
        <v>31180.240000000002</v>
      </c>
    </row>
    <row r="77" spans="1:15" ht="14.45" customHeight="1" x14ac:dyDescent="0.2">
      <c r="A77" s="4">
        <f t="shared" ref="A77:A78" si="15">A76+1</f>
        <v>58</v>
      </c>
      <c r="B77" s="2" t="s">
        <v>216</v>
      </c>
      <c r="C77" s="6">
        <v>2412</v>
      </c>
      <c r="D77" s="6">
        <v>2556</v>
      </c>
      <c r="E77" s="12">
        <v>1278</v>
      </c>
      <c r="F77" s="6">
        <v>1278</v>
      </c>
      <c r="G77" s="12">
        <v>1440</v>
      </c>
      <c r="H77" s="6"/>
      <c r="I77" s="16"/>
      <c r="J77" s="6"/>
      <c r="K77" s="6">
        <v>1441.8</v>
      </c>
      <c r="L77" s="6"/>
      <c r="M77" s="6"/>
      <c r="N77" s="8">
        <v>345.39</v>
      </c>
      <c r="O77" s="27">
        <f t="shared" si="12"/>
        <v>10751.189999999999</v>
      </c>
    </row>
    <row r="78" spans="1:15" ht="14.45" customHeight="1" x14ac:dyDescent="0.2">
      <c r="A78" s="4">
        <f t="shared" si="15"/>
        <v>59</v>
      </c>
      <c r="B78" s="2" t="s">
        <v>588</v>
      </c>
      <c r="C78" s="6"/>
      <c r="D78" s="6"/>
      <c r="E78" s="12"/>
      <c r="F78" s="12"/>
      <c r="G78" s="12"/>
      <c r="H78" s="6"/>
      <c r="I78" s="16"/>
      <c r="J78" s="6"/>
      <c r="K78" s="6"/>
      <c r="L78" s="6">
        <v>1102</v>
      </c>
      <c r="M78" s="6">
        <v>1532</v>
      </c>
      <c r="N78" s="8">
        <v>1532</v>
      </c>
      <c r="O78" s="27">
        <f t="shared" si="12"/>
        <v>4166</v>
      </c>
    </row>
    <row r="79" spans="1:15" ht="14.45" customHeight="1" x14ac:dyDescent="0.2">
      <c r="A79" s="4">
        <f t="shared" ref="A79" si="16">A78+1</f>
        <v>60</v>
      </c>
      <c r="B79" s="2" t="s">
        <v>11</v>
      </c>
      <c r="C79" s="6">
        <v>1466</v>
      </c>
      <c r="D79" s="6">
        <v>1550</v>
      </c>
      <c r="E79" s="12">
        <v>2921.73</v>
      </c>
      <c r="F79" s="6">
        <v>3000</v>
      </c>
      <c r="G79" s="12">
        <v>3000</v>
      </c>
      <c r="H79" s="6">
        <v>3000</v>
      </c>
      <c r="I79" s="16">
        <v>2424</v>
      </c>
      <c r="J79" s="6">
        <v>100</v>
      </c>
      <c r="K79" s="6">
        <v>200</v>
      </c>
      <c r="L79" s="6">
        <v>905</v>
      </c>
      <c r="M79" s="6">
        <v>905</v>
      </c>
      <c r="N79" s="8">
        <v>1750</v>
      </c>
      <c r="O79" s="27">
        <f t="shared" si="12"/>
        <v>21221.73</v>
      </c>
    </row>
    <row r="80" spans="1:15" ht="14.45" customHeight="1" x14ac:dyDescent="0.2">
      <c r="A80" s="4">
        <f t="shared" si="4"/>
        <v>61</v>
      </c>
      <c r="B80" s="2" t="s">
        <v>58</v>
      </c>
      <c r="C80" s="6">
        <v>7379.3</v>
      </c>
      <c r="D80" s="6">
        <v>7762</v>
      </c>
      <c r="E80" s="12">
        <v>7762</v>
      </c>
      <c r="F80" s="6">
        <v>7762</v>
      </c>
      <c r="G80" s="12">
        <v>7920</v>
      </c>
      <c r="H80" s="12">
        <v>7920</v>
      </c>
      <c r="I80" s="16">
        <v>7920</v>
      </c>
      <c r="J80" s="6">
        <v>8876</v>
      </c>
      <c r="K80" s="6">
        <v>8876</v>
      </c>
      <c r="L80" s="6">
        <v>8876</v>
      </c>
      <c r="M80" s="6">
        <v>8930</v>
      </c>
      <c r="N80" s="8">
        <v>12100</v>
      </c>
      <c r="O80" s="27">
        <f t="shared" si="12"/>
        <v>102083.3</v>
      </c>
    </row>
    <row r="81" spans="1:15" ht="14.45" customHeight="1" x14ac:dyDescent="0.2">
      <c r="A81" s="4">
        <f t="shared" si="4"/>
        <v>62</v>
      </c>
      <c r="B81" s="2" t="s">
        <v>159</v>
      </c>
      <c r="C81" s="6">
        <v>1280</v>
      </c>
      <c r="D81" s="6">
        <v>1300</v>
      </c>
      <c r="E81" s="12">
        <v>1300</v>
      </c>
      <c r="F81" s="6">
        <v>1440</v>
      </c>
      <c r="G81" s="12">
        <v>1440</v>
      </c>
      <c r="H81" s="12">
        <v>1440</v>
      </c>
      <c r="I81" s="16">
        <v>1440</v>
      </c>
      <c r="J81" s="6">
        <v>1440</v>
      </c>
      <c r="K81" s="6">
        <v>1440</v>
      </c>
      <c r="L81" s="6">
        <v>1440</v>
      </c>
      <c r="M81" s="6">
        <v>1440</v>
      </c>
      <c r="N81" s="8">
        <v>1440</v>
      </c>
      <c r="O81" s="27">
        <f t="shared" si="12"/>
        <v>16840</v>
      </c>
    </row>
    <row r="82" spans="1:15" ht="14.45" customHeight="1" x14ac:dyDescent="0.2">
      <c r="A82" s="4">
        <f t="shared" si="4"/>
        <v>63</v>
      </c>
      <c r="B82" s="2" t="s">
        <v>167</v>
      </c>
      <c r="C82" s="6">
        <v>1320</v>
      </c>
      <c r="D82" s="6">
        <v>2320</v>
      </c>
      <c r="E82" s="12">
        <v>4080</v>
      </c>
      <c r="F82" s="6">
        <v>4320</v>
      </c>
      <c r="G82" s="12">
        <v>4320</v>
      </c>
      <c r="H82" s="12">
        <v>4330</v>
      </c>
      <c r="I82" s="16">
        <v>4330</v>
      </c>
      <c r="J82" s="6">
        <v>4250</v>
      </c>
      <c r="K82" s="6">
        <v>4320</v>
      </c>
      <c r="L82" s="6">
        <v>4340</v>
      </c>
      <c r="M82" s="6">
        <v>4400</v>
      </c>
      <c r="N82" s="8">
        <v>4610</v>
      </c>
      <c r="O82" s="27">
        <f t="shared" si="12"/>
        <v>46940</v>
      </c>
    </row>
    <row r="83" spans="1:15" ht="14.45" customHeight="1" x14ac:dyDescent="0.2">
      <c r="A83" s="4">
        <f t="shared" si="4"/>
        <v>64</v>
      </c>
      <c r="B83" s="2" t="s">
        <v>581</v>
      </c>
      <c r="C83" s="6"/>
      <c r="D83" s="6"/>
      <c r="E83" s="12"/>
      <c r="F83" s="6"/>
      <c r="G83" s="12"/>
      <c r="H83" s="6"/>
      <c r="I83" s="16">
        <v>6914.82</v>
      </c>
      <c r="J83" s="6">
        <v>24667.38</v>
      </c>
      <c r="K83" s="6">
        <v>38339.769999999997</v>
      </c>
      <c r="L83" s="6">
        <v>30649.48</v>
      </c>
      <c r="M83" s="6">
        <v>27136.31</v>
      </c>
      <c r="N83" s="8">
        <v>28424.74</v>
      </c>
      <c r="O83" s="27">
        <f t="shared" si="12"/>
        <v>156132.5</v>
      </c>
    </row>
    <row r="84" spans="1:15" ht="14.45" customHeight="1" x14ac:dyDescent="0.2">
      <c r="A84" s="4">
        <f t="shared" si="4"/>
        <v>65</v>
      </c>
      <c r="B84" s="2" t="s">
        <v>135</v>
      </c>
      <c r="C84" s="6">
        <v>2628</v>
      </c>
      <c r="D84" s="6">
        <v>2628</v>
      </c>
      <c r="E84" s="12">
        <v>2628</v>
      </c>
      <c r="F84" s="6">
        <v>2628</v>
      </c>
      <c r="G84" s="12">
        <v>2628</v>
      </c>
      <c r="H84" s="6">
        <v>2628</v>
      </c>
      <c r="I84" s="16">
        <v>2628</v>
      </c>
      <c r="J84" s="6">
        <v>2628</v>
      </c>
      <c r="K84" s="6">
        <v>2628</v>
      </c>
      <c r="L84" s="6">
        <v>2700</v>
      </c>
      <c r="M84" s="6">
        <v>2700</v>
      </c>
      <c r="N84" s="13">
        <v>2700</v>
      </c>
      <c r="O84" s="27">
        <f t="shared" si="12"/>
        <v>31752</v>
      </c>
    </row>
    <row r="85" spans="1:15" ht="14.45" customHeight="1" x14ac:dyDescent="0.2">
      <c r="A85" s="4">
        <f t="shared" si="4"/>
        <v>66</v>
      </c>
      <c r="B85" s="2" t="s">
        <v>592</v>
      </c>
      <c r="C85" s="6"/>
      <c r="D85" s="6"/>
      <c r="E85" s="12"/>
      <c r="F85" s="6"/>
      <c r="G85" s="12"/>
      <c r="H85" s="6"/>
      <c r="I85" s="16"/>
      <c r="J85" s="6"/>
      <c r="K85" s="6"/>
      <c r="L85" s="6">
        <v>1350</v>
      </c>
      <c r="M85" s="6">
        <v>1350</v>
      </c>
      <c r="N85" s="13">
        <v>1350</v>
      </c>
      <c r="O85" s="27">
        <f t="shared" si="12"/>
        <v>4050</v>
      </c>
    </row>
    <row r="86" spans="1:15" ht="14.45" customHeight="1" x14ac:dyDescent="0.2">
      <c r="A86" s="4">
        <f t="shared" si="4"/>
        <v>67</v>
      </c>
      <c r="B86" s="2" t="s">
        <v>320</v>
      </c>
      <c r="C86" s="6">
        <v>1606</v>
      </c>
      <c r="D86" s="6">
        <v>1606</v>
      </c>
      <c r="E86" s="12">
        <v>1606</v>
      </c>
      <c r="F86" s="6">
        <v>1606</v>
      </c>
      <c r="G86" s="12">
        <v>1606</v>
      </c>
      <c r="H86" s="6"/>
      <c r="I86" s="16">
        <v>1606</v>
      </c>
      <c r="J86" s="6">
        <v>1606</v>
      </c>
      <c r="K86" s="6"/>
      <c r="L86" s="6">
        <v>3200</v>
      </c>
      <c r="M86" s="6"/>
      <c r="N86" s="13"/>
      <c r="O86" s="27">
        <f t="shared" si="12"/>
        <v>14442</v>
      </c>
    </row>
    <row r="87" spans="1:15" ht="14.45" customHeight="1" x14ac:dyDescent="0.2">
      <c r="A87" s="4">
        <f t="shared" si="4"/>
        <v>68</v>
      </c>
      <c r="B87" s="2" t="s">
        <v>163</v>
      </c>
      <c r="C87" s="6">
        <v>2556</v>
      </c>
      <c r="D87" s="6">
        <v>2556</v>
      </c>
      <c r="E87" s="12">
        <v>2556</v>
      </c>
      <c r="F87" s="6">
        <v>2556</v>
      </c>
      <c r="G87" s="12">
        <v>2520</v>
      </c>
      <c r="H87" s="6">
        <v>1458</v>
      </c>
      <c r="I87" s="16">
        <v>1458</v>
      </c>
      <c r="J87" s="6">
        <v>1458</v>
      </c>
      <c r="K87" s="6">
        <v>1458</v>
      </c>
      <c r="L87" s="6">
        <v>1440</v>
      </c>
      <c r="M87" s="6">
        <v>1440</v>
      </c>
      <c r="N87" s="13">
        <v>1440</v>
      </c>
      <c r="O87" s="27">
        <f t="shared" si="12"/>
        <v>22896</v>
      </c>
    </row>
    <row r="88" spans="1:15" ht="14.45" customHeight="1" x14ac:dyDescent="0.2">
      <c r="A88" s="4">
        <f t="shared" si="4"/>
        <v>69</v>
      </c>
      <c r="B88" s="2" t="s">
        <v>120</v>
      </c>
      <c r="C88" s="6">
        <v>1449.36</v>
      </c>
      <c r="D88" s="6">
        <v>2160</v>
      </c>
      <c r="E88" s="12">
        <v>996.12</v>
      </c>
      <c r="F88" s="6">
        <v>1720.25</v>
      </c>
      <c r="G88" s="12">
        <v>2735.13</v>
      </c>
      <c r="H88" s="6">
        <v>1618.56</v>
      </c>
      <c r="I88" s="16">
        <v>2781.63</v>
      </c>
      <c r="J88" s="6">
        <v>2690.28</v>
      </c>
      <c r="K88" s="6">
        <v>4130.28</v>
      </c>
      <c r="L88" s="6">
        <v>5264.92</v>
      </c>
      <c r="M88" s="6">
        <v>5610.94</v>
      </c>
      <c r="N88" s="13">
        <v>2010.94</v>
      </c>
      <c r="O88" s="27">
        <f t="shared" si="12"/>
        <v>33168.409999999996</v>
      </c>
    </row>
    <row r="89" spans="1:15" ht="14.45" customHeight="1" x14ac:dyDescent="0.2">
      <c r="A89" s="4">
        <f t="shared" si="4"/>
        <v>70</v>
      </c>
      <c r="B89" s="2" t="s">
        <v>177</v>
      </c>
      <c r="C89" s="6">
        <v>1279.8</v>
      </c>
      <c r="D89" s="6">
        <v>1279.8</v>
      </c>
      <c r="E89" s="12">
        <v>1279.8</v>
      </c>
      <c r="F89" s="6">
        <v>1441.8</v>
      </c>
      <c r="G89" s="12">
        <v>1441.8</v>
      </c>
      <c r="H89" s="6">
        <v>1441.8</v>
      </c>
      <c r="I89" s="16">
        <v>1441.8</v>
      </c>
      <c r="J89" s="6">
        <v>1441.8</v>
      </c>
      <c r="K89" s="6">
        <v>1441.8</v>
      </c>
      <c r="L89" s="6">
        <v>1460.33</v>
      </c>
      <c r="M89" s="6">
        <v>2550.08</v>
      </c>
      <c r="N89" s="13">
        <v>386.52</v>
      </c>
      <c r="O89" s="27">
        <f t="shared" si="12"/>
        <v>16887.13</v>
      </c>
    </row>
    <row r="90" spans="1:15" ht="14.45" customHeight="1" x14ac:dyDescent="0.2">
      <c r="A90" s="4">
        <f t="shared" si="4"/>
        <v>71</v>
      </c>
      <c r="B90" s="2" t="s">
        <v>173</v>
      </c>
      <c r="C90" s="6">
        <v>2556</v>
      </c>
      <c r="D90" s="6">
        <v>1296</v>
      </c>
      <c r="E90" s="12">
        <v>495</v>
      </c>
      <c r="F90" s="6">
        <v>2241</v>
      </c>
      <c r="G90" s="12">
        <v>1440</v>
      </c>
      <c r="H90" s="6">
        <v>1440</v>
      </c>
      <c r="I90" s="16">
        <v>1352.44</v>
      </c>
      <c r="J90" s="6">
        <v>1461.6</v>
      </c>
      <c r="K90" s="6">
        <v>1461.6</v>
      </c>
      <c r="L90" s="6">
        <v>1461.6</v>
      </c>
      <c r="M90" s="6">
        <v>1461.6</v>
      </c>
      <c r="N90" s="13">
        <v>1461.6</v>
      </c>
      <c r="O90" s="27">
        <f t="shared" si="12"/>
        <v>18128.439999999999</v>
      </c>
    </row>
    <row r="91" spans="1:15" ht="14.45" customHeight="1" x14ac:dyDescent="0.2">
      <c r="A91" s="4">
        <f t="shared" si="4"/>
        <v>72</v>
      </c>
      <c r="B91" s="5" t="s">
        <v>155</v>
      </c>
      <c r="C91" s="6">
        <v>1857.79</v>
      </c>
      <c r="D91" s="6">
        <v>630</v>
      </c>
      <c r="E91" s="12">
        <v>1279.8</v>
      </c>
      <c r="F91" s="6">
        <v>1369.8</v>
      </c>
      <c r="G91" s="12">
        <v>1441.8</v>
      </c>
      <c r="H91" s="6">
        <v>1441.8</v>
      </c>
      <c r="I91" s="16">
        <v>1441.8</v>
      </c>
      <c r="J91" s="6">
        <v>1441.8</v>
      </c>
      <c r="K91" s="6">
        <v>1441.8</v>
      </c>
      <c r="L91" s="6">
        <v>1441.8</v>
      </c>
      <c r="M91" s="6">
        <v>1460.33</v>
      </c>
      <c r="N91" s="13">
        <v>1460.33</v>
      </c>
      <c r="O91" s="27">
        <f t="shared" si="12"/>
        <v>16708.849999999999</v>
      </c>
    </row>
    <row r="92" spans="1:15" ht="14.45" customHeight="1" x14ac:dyDescent="0.2">
      <c r="A92" s="4">
        <f t="shared" ref="A92" si="17">A91+1</f>
        <v>73</v>
      </c>
      <c r="B92" s="5" t="s">
        <v>319</v>
      </c>
      <c r="C92" s="6">
        <v>9342</v>
      </c>
      <c r="D92" s="12">
        <v>10000</v>
      </c>
      <c r="E92" s="12">
        <v>8080</v>
      </c>
      <c r="F92" s="6">
        <v>10100</v>
      </c>
      <c r="G92" s="12">
        <v>11094</v>
      </c>
      <c r="H92" s="12">
        <v>13207</v>
      </c>
      <c r="I92" s="16">
        <v>11636</v>
      </c>
      <c r="J92" s="6">
        <v>11388</v>
      </c>
      <c r="K92" s="6"/>
      <c r="L92" s="6"/>
      <c r="M92" s="6"/>
      <c r="N92" s="13"/>
      <c r="O92" s="27">
        <f t="shared" si="12"/>
        <v>84847</v>
      </c>
    </row>
    <row r="93" spans="1:15" ht="14.45" customHeight="1" x14ac:dyDescent="0.2">
      <c r="A93" s="4">
        <f t="shared" ref="A93:A95" si="18">A92+1</f>
        <v>74</v>
      </c>
      <c r="B93" s="7" t="s">
        <v>146</v>
      </c>
      <c r="C93" s="6"/>
      <c r="D93" s="12">
        <v>460</v>
      </c>
      <c r="E93" s="12">
        <v>461</v>
      </c>
      <c r="F93" s="6">
        <v>461</v>
      </c>
      <c r="G93" s="12">
        <v>622.44000000000005</v>
      </c>
      <c r="H93" s="6">
        <v>622.44000000000005</v>
      </c>
      <c r="I93" s="16">
        <v>622.44000000000005</v>
      </c>
      <c r="J93" s="6">
        <v>622.41</v>
      </c>
      <c r="K93" s="6">
        <v>622.44000000000005</v>
      </c>
      <c r="L93" s="6">
        <v>622.44000000000005</v>
      </c>
      <c r="M93" s="6">
        <v>622.44000000000005</v>
      </c>
      <c r="N93" s="13">
        <v>622.44000000000005</v>
      </c>
      <c r="O93" s="27">
        <f t="shared" si="12"/>
        <v>6361.4900000000016</v>
      </c>
    </row>
    <row r="94" spans="1:15" ht="14.45" customHeight="1" x14ac:dyDescent="0.2">
      <c r="A94" s="4">
        <f t="shared" si="18"/>
        <v>75</v>
      </c>
      <c r="B94" s="7" t="s">
        <v>146</v>
      </c>
      <c r="C94" s="6"/>
      <c r="D94" s="12"/>
      <c r="E94" s="12"/>
      <c r="F94" s="6"/>
      <c r="G94" s="12"/>
      <c r="H94" s="6">
        <v>1017.38</v>
      </c>
      <c r="I94" s="16">
        <v>4248</v>
      </c>
      <c r="J94" s="6">
        <v>4320</v>
      </c>
      <c r="K94" s="6">
        <v>4320</v>
      </c>
      <c r="L94" s="6">
        <v>4320</v>
      </c>
      <c r="M94" s="6">
        <v>4320</v>
      </c>
      <c r="N94" s="13">
        <v>4320</v>
      </c>
      <c r="O94" s="27">
        <f t="shared" si="12"/>
        <v>26865.38</v>
      </c>
    </row>
    <row r="95" spans="1:15" ht="14.45" customHeight="1" x14ac:dyDescent="0.2">
      <c r="A95" s="4">
        <f t="shared" si="18"/>
        <v>76</v>
      </c>
      <c r="B95" s="7" t="s">
        <v>161</v>
      </c>
      <c r="C95" s="6">
        <v>7118.7</v>
      </c>
      <c r="D95" s="12">
        <v>1466</v>
      </c>
      <c r="E95" s="12">
        <v>1466</v>
      </c>
      <c r="F95" s="6">
        <v>2774.4</v>
      </c>
      <c r="G95" s="12">
        <v>3230</v>
      </c>
      <c r="H95" s="6"/>
      <c r="I95" s="16">
        <v>6460</v>
      </c>
      <c r="J95" s="6">
        <v>3230</v>
      </c>
      <c r="K95" s="6">
        <v>4206.1000000000004</v>
      </c>
      <c r="L95" s="6"/>
      <c r="M95" s="6">
        <v>3705.1</v>
      </c>
      <c r="N95" s="13">
        <v>1790</v>
      </c>
      <c r="O95" s="27">
        <f t="shared" si="12"/>
        <v>35446.299999999996</v>
      </c>
    </row>
    <row r="96" spans="1:15" ht="14.45" customHeight="1" x14ac:dyDescent="0.2">
      <c r="A96" s="4">
        <f t="shared" si="4"/>
        <v>77</v>
      </c>
      <c r="B96" s="7" t="s">
        <v>144</v>
      </c>
      <c r="C96" s="6">
        <v>1206</v>
      </c>
      <c r="D96" s="12">
        <v>1278</v>
      </c>
      <c r="E96" s="12">
        <v>1278</v>
      </c>
      <c r="F96" s="6">
        <v>1278</v>
      </c>
      <c r="G96" s="12">
        <v>1530</v>
      </c>
      <c r="H96" s="6">
        <v>2841.04</v>
      </c>
      <c r="I96" s="16"/>
      <c r="J96" s="6"/>
      <c r="K96" s="6"/>
      <c r="L96" s="6"/>
      <c r="M96" s="6"/>
      <c r="N96" s="13"/>
      <c r="O96" s="27">
        <f t="shared" si="12"/>
        <v>9411.0400000000009</v>
      </c>
    </row>
    <row r="97" spans="1:15" ht="14.45" customHeight="1" x14ac:dyDescent="0.2">
      <c r="A97" s="4">
        <f t="shared" si="4"/>
        <v>78</v>
      </c>
      <c r="B97" s="2" t="s">
        <v>55</v>
      </c>
      <c r="C97" s="6">
        <v>3000</v>
      </c>
      <c r="D97" s="12">
        <v>2556</v>
      </c>
      <c r="E97" s="12">
        <v>2556</v>
      </c>
      <c r="F97" s="6">
        <v>2556</v>
      </c>
      <c r="G97" s="12">
        <v>2880</v>
      </c>
      <c r="H97" s="6">
        <v>2880</v>
      </c>
      <c r="I97" s="16">
        <v>2880</v>
      </c>
      <c r="J97" s="6">
        <v>2880</v>
      </c>
      <c r="K97" s="6">
        <v>2880</v>
      </c>
      <c r="L97" s="6">
        <v>2880</v>
      </c>
      <c r="M97" s="6">
        <v>2880</v>
      </c>
      <c r="N97" s="13">
        <v>2880</v>
      </c>
      <c r="O97" s="27">
        <f t="shared" si="12"/>
        <v>33708</v>
      </c>
    </row>
    <row r="98" spans="1:15" ht="14.45" customHeight="1" x14ac:dyDescent="0.2">
      <c r="A98" s="4">
        <f t="shared" ref="A98:A138" si="19">A97+1</f>
        <v>79</v>
      </c>
      <c r="B98" s="2" t="s">
        <v>119</v>
      </c>
      <c r="C98" s="6">
        <v>536.13</v>
      </c>
      <c r="D98" s="12">
        <v>536.13</v>
      </c>
      <c r="E98" s="12">
        <v>536.13</v>
      </c>
      <c r="F98" s="6">
        <v>536.13</v>
      </c>
      <c r="G98" s="12">
        <v>622.44000000000005</v>
      </c>
      <c r="H98" s="6">
        <v>1622.44</v>
      </c>
      <c r="I98" s="16">
        <v>625</v>
      </c>
      <c r="J98" s="6">
        <v>625</v>
      </c>
      <c r="K98" s="6">
        <v>625</v>
      </c>
      <c r="L98" s="6">
        <v>625</v>
      </c>
      <c r="M98" s="6">
        <v>625</v>
      </c>
      <c r="N98" s="13">
        <v>625</v>
      </c>
      <c r="O98" s="27">
        <f t="shared" si="12"/>
        <v>8139.4</v>
      </c>
    </row>
    <row r="99" spans="1:15" ht="14.45" customHeight="1" x14ac:dyDescent="0.2">
      <c r="A99" s="4">
        <f t="shared" si="19"/>
        <v>80</v>
      </c>
      <c r="B99" s="5" t="s">
        <v>40</v>
      </c>
      <c r="C99" s="6">
        <v>6098.55</v>
      </c>
      <c r="D99" s="12"/>
      <c r="E99" s="12"/>
      <c r="F99" s="6"/>
      <c r="G99" s="12"/>
      <c r="H99" s="6"/>
      <c r="I99" s="16">
        <v>1432.62</v>
      </c>
      <c r="J99" s="6"/>
      <c r="K99" s="6"/>
      <c r="L99" s="6"/>
      <c r="M99" s="6"/>
      <c r="N99" s="13"/>
      <c r="O99" s="27">
        <f t="shared" si="12"/>
        <v>7531.17</v>
      </c>
    </row>
    <row r="100" spans="1:15" ht="14.45" customHeight="1" x14ac:dyDescent="0.2">
      <c r="A100" s="4">
        <f t="shared" si="19"/>
        <v>81</v>
      </c>
      <c r="B100" s="2" t="s">
        <v>166</v>
      </c>
      <c r="C100" s="6">
        <v>1278</v>
      </c>
      <c r="D100" s="12">
        <v>1278</v>
      </c>
      <c r="E100" s="12">
        <v>1278</v>
      </c>
      <c r="F100" s="12">
        <v>1278</v>
      </c>
      <c r="G100" s="12">
        <v>1278</v>
      </c>
      <c r="H100" s="6">
        <v>1278</v>
      </c>
      <c r="I100" s="16">
        <v>1440</v>
      </c>
      <c r="J100" s="6">
        <v>1440</v>
      </c>
      <c r="K100" s="6">
        <v>1440</v>
      </c>
      <c r="L100" s="6">
        <v>1440</v>
      </c>
      <c r="M100" s="6">
        <v>1440</v>
      </c>
      <c r="N100" s="13">
        <v>1440</v>
      </c>
      <c r="O100" s="27">
        <f>C100+D100+E100+F100+G100+H100+I100+J100+K100+L100+M100+N100</f>
        <v>16308</v>
      </c>
    </row>
    <row r="101" spans="1:15" ht="14.45" customHeight="1" x14ac:dyDescent="0.2">
      <c r="A101" s="4">
        <f t="shared" si="19"/>
        <v>82</v>
      </c>
      <c r="B101" s="2" t="s">
        <v>583</v>
      </c>
      <c r="C101" s="6"/>
      <c r="D101" s="12"/>
      <c r="E101" s="12"/>
      <c r="F101" s="12"/>
      <c r="G101" s="12"/>
      <c r="H101" s="6"/>
      <c r="I101" s="16"/>
      <c r="J101" s="6">
        <v>1440</v>
      </c>
      <c r="K101" s="6"/>
      <c r="L101" s="6">
        <v>4320</v>
      </c>
      <c r="M101" s="6"/>
      <c r="N101" s="13">
        <v>3900</v>
      </c>
      <c r="O101" s="27">
        <f>C101+D101+E101+F101+G101+H101+I101+J101+K101+L101+M101+N101</f>
        <v>9660</v>
      </c>
    </row>
    <row r="102" spans="1:15" ht="14.45" customHeight="1" x14ac:dyDescent="0.2">
      <c r="A102" s="4">
        <f t="shared" si="19"/>
        <v>83</v>
      </c>
      <c r="B102" s="5" t="s">
        <v>69</v>
      </c>
      <c r="C102" s="6">
        <v>1200</v>
      </c>
      <c r="D102" s="12">
        <v>1200</v>
      </c>
      <c r="E102" s="12">
        <v>1200</v>
      </c>
      <c r="F102" s="12">
        <v>2200</v>
      </c>
      <c r="G102" s="12">
        <v>1200</v>
      </c>
      <c r="H102" s="6">
        <v>4400</v>
      </c>
      <c r="I102" s="16">
        <v>1200</v>
      </c>
      <c r="J102" s="6">
        <v>1200</v>
      </c>
      <c r="K102" s="6">
        <v>1200</v>
      </c>
      <c r="L102" s="6">
        <v>1500</v>
      </c>
      <c r="M102" s="6">
        <v>1500</v>
      </c>
      <c r="N102" s="8">
        <v>1500</v>
      </c>
      <c r="O102" s="27">
        <f>C102+D102+E102+F102+G102+H102+I102+J102+K102+L102+M102+N102</f>
        <v>19500</v>
      </c>
    </row>
    <row r="103" spans="1:15" ht="14.45" customHeight="1" x14ac:dyDescent="0.2">
      <c r="A103" s="4">
        <f t="shared" si="19"/>
        <v>84</v>
      </c>
      <c r="B103" s="5" t="s">
        <v>585</v>
      </c>
      <c r="C103" s="6"/>
      <c r="D103" s="12"/>
      <c r="E103" s="12"/>
      <c r="F103" s="12"/>
      <c r="G103" s="12"/>
      <c r="H103" s="6"/>
      <c r="I103" s="16"/>
      <c r="J103" s="6">
        <v>360</v>
      </c>
      <c r="K103" s="6">
        <v>5131.8</v>
      </c>
      <c r="L103" s="6">
        <v>7702.4</v>
      </c>
      <c r="M103" s="6">
        <v>10891.5</v>
      </c>
      <c r="N103" s="8"/>
      <c r="O103" s="27">
        <f t="shared" ref="O103:O104" si="20">C103+D103+E103+F103+G103+H103+I103+J103+K103+L103+M103+N103</f>
        <v>24085.7</v>
      </c>
    </row>
    <row r="104" spans="1:15" ht="14.45" customHeight="1" x14ac:dyDescent="0.2">
      <c r="A104" s="4">
        <f t="shared" si="19"/>
        <v>85</v>
      </c>
      <c r="B104" s="5" t="s">
        <v>318</v>
      </c>
      <c r="C104" s="6">
        <v>1206</v>
      </c>
      <c r="D104" s="12">
        <v>1206</v>
      </c>
      <c r="E104" s="12">
        <v>1206</v>
      </c>
      <c r="F104" s="12">
        <v>1206</v>
      </c>
      <c r="G104" s="12">
        <v>1206</v>
      </c>
      <c r="H104" s="6">
        <v>1440</v>
      </c>
      <c r="I104" s="16">
        <v>1440</v>
      </c>
      <c r="J104" s="6">
        <v>1908</v>
      </c>
      <c r="K104" s="6">
        <v>1440</v>
      </c>
      <c r="L104" s="6">
        <v>1440</v>
      </c>
      <c r="M104" s="6">
        <v>1440</v>
      </c>
      <c r="N104" s="8">
        <v>1440</v>
      </c>
      <c r="O104" s="27">
        <f t="shared" si="20"/>
        <v>16578</v>
      </c>
    </row>
    <row r="105" spans="1:15" ht="14.45" customHeight="1" x14ac:dyDescent="0.2">
      <c r="A105" s="4">
        <f t="shared" si="19"/>
        <v>86</v>
      </c>
      <c r="B105" s="5" t="s">
        <v>317</v>
      </c>
      <c r="C105" s="6">
        <v>8442</v>
      </c>
      <c r="D105" s="12">
        <v>8958.6</v>
      </c>
      <c r="E105" s="12">
        <v>8958.6</v>
      </c>
      <c r="F105" s="12">
        <v>10167.790000000001</v>
      </c>
      <c r="G105" s="12">
        <v>7660</v>
      </c>
      <c r="H105" s="6">
        <v>4325.3999999999996</v>
      </c>
      <c r="I105" s="16">
        <v>4325.3999999999996</v>
      </c>
      <c r="J105" s="6">
        <v>4325.3999999999996</v>
      </c>
      <c r="K105" s="6">
        <v>4325.3999999999996</v>
      </c>
      <c r="L105" s="6">
        <v>4325.3999999999996</v>
      </c>
      <c r="M105" s="6">
        <v>5460.99</v>
      </c>
      <c r="N105" s="8">
        <v>5166</v>
      </c>
      <c r="O105" s="27">
        <f t="shared" si="12"/>
        <v>76440.98000000001</v>
      </c>
    </row>
    <row r="106" spans="1:15" ht="14.45" customHeight="1" x14ac:dyDescent="0.2">
      <c r="A106" s="4">
        <f t="shared" si="19"/>
        <v>87</v>
      </c>
      <c r="B106" s="5" t="s">
        <v>322</v>
      </c>
      <c r="C106" s="6">
        <v>1287</v>
      </c>
      <c r="D106" s="12">
        <v>1287</v>
      </c>
      <c r="E106" s="12">
        <v>1287</v>
      </c>
      <c r="F106" s="12">
        <v>1789.36</v>
      </c>
      <c r="G106" s="12">
        <v>3011.61</v>
      </c>
      <c r="H106" s="6">
        <v>1458</v>
      </c>
      <c r="I106" s="16">
        <v>1458</v>
      </c>
      <c r="J106" s="6">
        <v>1458</v>
      </c>
      <c r="K106" s="6">
        <v>1467</v>
      </c>
      <c r="L106" s="6">
        <v>1467</v>
      </c>
      <c r="M106" s="6">
        <v>1467</v>
      </c>
      <c r="N106" s="8">
        <v>1432.89</v>
      </c>
      <c r="O106" s="27">
        <f t="shared" si="12"/>
        <v>18869.86</v>
      </c>
    </row>
    <row r="107" spans="1:15" ht="14.45" customHeight="1" x14ac:dyDescent="0.2">
      <c r="A107" s="4">
        <f t="shared" si="19"/>
        <v>88</v>
      </c>
      <c r="B107" s="5" t="s">
        <v>162</v>
      </c>
      <c r="C107" s="6">
        <v>3202.9</v>
      </c>
      <c r="D107" s="12">
        <v>3243.56</v>
      </c>
      <c r="E107" s="12">
        <v>7350.59</v>
      </c>
      <c r="F107" s="6">
        <v>4760.1899999999996</v>
      </c>
      <c r="G107" s="12">
        <v>4326.13</v>
      </c>
      <c r="H107" s="6">
        <v>5400.48</v>
      </c>
      <c r="I107" s="16">
        <v>4259.5200000000004</v>
      </c>
      <c r="J107" s="6">
        <v>4414.38</v>
      </c>
      <c r="K107" s="6"/>
      <c r="L107" s="6"/>
      <c r="M107" s="6">
        <v>5884.96</v>
      </c>
      <c r="N107" s="8"/>
      <c r="O107" s="27">
        <f t="shared" si="12"/>
        <v>42842.71</v>
      </c>
    </row>
    <row r="108" spans="1:15" ht="14.45" customHeight="1" x14ac:dyDescent="0.2">
      <c r="A108" s="4">
        <f t="shared" si="19"/>
        <v>89</v>
      </c>
      <c r="B108" s="2" t="s">
        <v>12</v>
      </c>
      <c r="C108" s="6">
        <v>3150</v>
      </c>
      <c r="D108" s="12">
        <v>7029</v>
      </c>
      <c r="E108" s="12">
        <v>7678.8</v>
      </c>
      <c r="F108" s="6">
        <v>6219</v>
      </c>
      <c r="G108" s="12">
        <v>7209</v>
      </c>
      <c r="H108" s="6">
        <v>7209</v>
      </c>
      <c r="I108" s="16">
        <v>7209</v>
      </c>
      <c r="J108" s="6">
        <v>11911.35</v>
      </c>
      <c r="K108" s="6">
        <v>2880</v>
      </c>
      <c r="L108" s="6">
        <v>6487.2</v>
      </c>
      <c r="M108" s="6">
        <v>6914.51</v>
      </c>
      <c r="N108" s="13">
        <v>4099.5200000000004</v>
      </c>
      <c r="O108" s="27">
        <f t="shared" si="12"/>
        <v>77996.38</v>
      </c>
    </row>
    <row r="109" spans="1:15" ht="14.45" customHeight="1" x14ac:dyDescent="0.2">
      <c r="A109" s="4">
        <f t="shared" si="19"/>
        <v>90</v>
      </c>
      <c r="B109" s="5" t="s">
        <v>77</v>
      </c>
      <c r="C109" s="6">
        <v>6752.88</v>
      </c>
      <c r="D109" s="12">
        <v>7281.46</v>
      </c>
      <c r="E109" s="12">
        <v>6964.46</v>
      </c>
      <c r="F109" s="6">
        <v>7122.96</v>
      </c>
      <c r="G109" s="12">
        <v>10513.88</v>
      </c>
      <c r="H109" s="6">
        <v>6654.96</v>
      </c>
      <c r="I109" s="16">
        <v>6654.96</v>
      </c>
      <c r="J109" s="6">
        <v>10647.96</v>
      </c>
      <c r="K109" s="6">
        <v>6981.96</v>
      </c>
      <c r="L109" s="6">
        <v>6654.96</v>
      </c>
      <c r="M109" s="6">
        <v>6797.29</v>
      </c>
      <c r="N109" s="8">
        <v>6747.61</v>
      </c>
      <c r="O109" s="27">
        <f t="shared" si="12"/>
        <v>89775.34</v>
      </c>
    </row>
    <row r="110" spans="1:15" ht="14.45" customHeight="1" x14ac:dyDescent="0.2">
      <c r="A110" s="4">
        <f t="shared" si="19"/>
        <v>91</v>
      </c>
      <c r="B110" s="5" t="s">
        <v>79</v>
      </c>
      <c r="C110" s="6">
        <v>2766.62</v>
      </c>
      <c r="D110" s="12">
        <v>4021.92</v>
      </c>
      <c r="E110" s="12">
        <v>4053.69</v>
      </c>
      <c r="F110" s="6">
        <v>6032.88</v>
      </c>
      <c r="G110" s="12">
        <v>14219.87</v>
      </c>
      <c r="H110" s="6">
        <v>2334.96</v>
      </c>
      <c r="I110" s="16">
        <v>2334.96</v>
      </c>
      <c r="J110" s="6">
        <v>4062.96</v>
      </c>
      <c r="K110" s="6">
        <v>2334.96</v>
      </c>
      <c r="L110" s="6">
        <v>4926.96</v>
      </c>
      <c r="M110" s="6">
        <v>5950.81</v>
      </c>
      <c r="N110" s="8">
        <v>6282.61</v>
      </c>
      <c r="O110" s="27">
        <f t="shared" si="12"/>
        <v>59323.199999999997</v>
      </c>
    </row>
    <row r="111" spans="1:15" ht="14.45" customHeight="1" x14ac:dyDescent="0.2">
      <c r="A111" s="4">
        <f t="shared" si="19"/>
        <v>92</v>
      </c>
      <c r="B111" s="5" t="s">
        <v>78</v>
      </c>
      <c r="C111" s="6">
        <v>1249.2</v>
      </c>
      <c r="D111" s="12">
        <v>1278</v>
      </c>
      <c r="E111" s="12">
        <v>1278</v>
      </c>
      <c r="F111" s="6">
        <v>1375.2</v>
      </c>
      <c r="G111" s="12">
        <v>1440</v>
      </c>
      <c r="H111" s="6">
        <v>1440</v>
      </c>
      <c r="I111" s="16">
        <v>1440</v>
      </c>
      <c r="J111" s="6">
        <v>1440</v>
      </c>
      <c r="K111" s="6">
        <v>1440</v>
      </c>
      <c r="L111" s="6">
        <v>1440</v>
      </c>
      <c r="M111" s="6">
        <v>1458.53</v>
      </c>
      <c r="N111" s="8">
        <v>1458.53</v>
      </c>
      <c r="O111" s="27">
        <f t="shared" si="12"/>
        <v>16737.46</v>
      </c>
    </row>
    <row r="112" spans="1:15" ht="14.45" customHeight="1" x14ac:dyDescent="0.2">
      <c r="A112" s="4">
        <f t="shared" si="19"/>
        <v>93</v>
      </c>
      <c r="B112" s="5" t="s">
        <v>67</v>
      </c>
      <c r="C112" s="6">
        <v>2412</v>
      </c>
      <c r="D112" s="12">
        <v>2556</v>
      </c>
      <c r="E112" s="12">
        <v>2556</v>
      </c>
      <c r="F112" s="6">
        <v>2556</v>
      </c>
      <c r="G112" s="12">
        <v>2880</v>
      </c>
      <c r="H112" s="6">
        <v>2880</v>
      </c>
      <c r="I112" s="16">
        <v>2880</v>
      </c>
      <c r="J112" s="6">
        <v>4608</v>
      </c>
      <c r="K112" s="6">
        <v>2880</v>
      </c>
      <c r="L112" s="6">
        <v>2880</v>
      </c>
      <c r="M112" s="6">
        <v>2917.06</v>
      </c>
      <c r="N112" s="8">
        <v>2917.06</v>
      </c>
      <c r="O112" s="27">
        <f t="shared" si="12"/>
        <v>34922.120000000003</v>
      </c>
    </row>
    <row r="113" spans="1:15" ht="14.45" customHeight="1" x14ac:dyDescent="0.2">
      <c r="A113" s="4">
        <f t="shared" si="19"/>
        <v>94</v>
      </c>
      <c r="B113" s="2" t="s">
        <v>80</v>
      </c>
      <c r="C113" s="6">
        <v>3834</v>
      </c>
      <c r="D113" s="12">
        <v>2556</v>
      </c>
      <c r="E113" s="12">
        <v>1278</v>
      </c>
      <c r="F113" s="6">
        <v>2880</v>
      </c>
      <c r="G113" s="12">
        <v>2880</v>
      </c>
      <c r="H113" s="6">
        <v>2880</v>
      </c>
      <c r="I113" s="16">
        <v>2880</v>
      </c>
      <c r="J113" s="6">
        <v>2880</v>
      </c>
      <c r="K113" s="6">
        <v>2880</v>
      </c>
      <c r="L113" s="6">
        <v>2880</v>
      </c>
      <c r="M113" s="6">
        <v>2880</v>
      </c>
      <c r="N113" s="8">
        <v>2880</v>
      </c>
      <c r="O113" s="27">
        <f t="shared" si="12"/>
        <v>33588</v>
      </c>
    </row>
    <row r="114" spans="1:15" ht="14.45" customHeight="1" x14ac:dyDescent="0.2">
      <c r="A114" s="4">
        <f t="shared" si="19"/>
        <v>95</v>
      </c>
      <c r="B114" s="2" t="s">
        <v>81</v>
      </c>
      <c r="C114" s="6">
        <v>2968</v>
      </c>
      <c r="D114" s="12">
        <v>3834</v>
      </c>
      <c r="E114" s="12">
        <v>1278</v>
      </c>
      <c r="F114" s="6">
        <v>2880</v>
      </c>
      <c r="G114" s="12">
        <v>2880</v>
      </c>
      <c r="H114" s="6">
        <v>2880</v>
      </c>
      <c r="I114" s="16">
        <v>4320</v>
      </c>
      <c r="J114" s="6">
        <v>1440</v>
      </c>
      <c r="K114" s="6">
        <v>2880</v>
      </c>
      <c r="L114" s="6">
        <v>2880</v>
      </c>
      <c r="M114" s="6">
        <v>2880</v>
      </c>
      <c r="N114" s="8">
        <v>2880</v>
      </c>
      <c r="O114" s="27">
        <f t="shared" si="12"/>
        <v>34000</v>
      </c>
    </row>
    <row r="115" spans="1:15" ht="14.45" customHeight="1" x14ac:dyDescent="0.2">
      <c r="A115" s="4">
        <f t="shared" si="19"/>
        <v>96</v>
      </c>
      <c r="B115" s="7" t="s">
        <v>57</v>
      </c>
      <c r="C115" s="6">
        <v>3757</v>
      </c>
      <c r="D115" s="12">
        <v>5112</v>
      </c>
      <c r="E115" s="12">
        <v>5112</v>
      </c>
      <c r="F115" s="6">
        <v>5112</v>
      </c>
      <c r="G115" s="12">
        <v>5351</v>
      </c>
      <c r="H115" s="6">
        <v>5760</v>
      </c>
      <c r="I115" s="16">
        <v>6052</v>
      </c>
      <c r="J115" s="6">
        <v>6956</v>
      </c>
      <c r="K115" s="6">
        <v>6495</v>
      </c>
      <c r="L115" s="6">
        <v>6240</v>
      </c>
      <c r="M115" s="6">
        <v>5788.8</v>
      </c>
      <c r="N115" s="8">
        <v>10248.799999999999</v>
      </c>
      <c r="O115" s="27">
        <f t="shared" si="12"/>
        <v>71984.600000000006</v>
      </c>
    </row>
    <row r="116" spans="1:15" ht="14.45" customHeight="1" x14ac:dyDescent="0.2">
      <c r="A116" s="4">
        <f t="shared" si="19"/>
        <v>97</v>
      </c>
      <c r="B116" s="2" t="s">
        <v>41</v>
      </c>
      <c r="C116" s="6">
        <v>1206</v>
      </c>
      <c r="D116" s="12">
        <v>1278</v>
      </c>
      <c r="E116" s="12"/>
      <c r="F116" s="6"/>
      <c r="G116" s="12"/>
      <c r="H116" s="6"/>
      <c r="I116" s="16">
        <v>480.58</v>
      </c>
      <c r="J116" s="6">
        <v>1169.28</v>
      </c>
      <c r="K116" s="6">
        <v>1169.28</v>
      </c>
      <c r="L116" s="6">
        <v>1460.33</v>
      </c>
      <c r="M116" s="6">
        <v>2005.37</v>
      </c>
      <c r="N116" s="8">
        <v>1460.71</v>
      </c>
      <c r="O116" s="27">
        <f t="shared" si="12"/>
        <v>10229.549999999999</v>
      </c>
    </row>
    <row r="117" spans="1:15" ht="14.45" customHeight="1" x14ac:dyDescent="0.2">
      <c r="A117" s="4">
        <f t="shared" si="19"/>
        <v>98</v>
      </c>
      <c r="B117" s="2" t="s">
        <v>561</v>
      </c>
      <c r="C117" s="6"/>
      <c r="D117" s="12"/>
      <c r="E117" s="12">
        <v>24569.19</v>
      </c>
      <c r="F117" s="6">
        <v>13063.68</v>
      </c>
      <c r="G117" s="12">
        <v>15295.97</v>
      </c>
      <c r="H117" s="6">
        <v>10216.799999999999</v>
      </c>
      <c r="I117" s="16">
        <v>10287.709999999999</v>
      </c>
      <c r="J117" s="12">
        <v>10635.53</v>
      </c>
      <c r="K117" s="6">
        <v>9902.82</v>
      </c>
      <c r="L117" s="6">
        <v>11080.12</v>
      </c>
      <c r="M117" s="6">
        <v>9504</v>
      </c>
      <c r="N117" s="8">
        <v>9504</v>
      </c>
      <c r="O117" s="27">
        <f t="shared" si="12"/>
        <v>124059.82</v>
      </c>
    </row>
    <row r="118" spans="1:15" ht="14.45" customHeight="1" x14ac:dyDescent="0.2">
      <c r="A118" s="4">
        <f t="shared" si="19"/>
        <v>99</v>
      </c>
      <c r="B118" s="2" t="s">
        <v>13</v>
      </c>
      <c r="C118" s="6">
        <v>420.16</v>
      </c>
      <c r="D118" s="6">
        <v>2432</v>
      </c>
      <c r="E118" s="12">
        <v>2011</v>
      </c>
      <c r="F118" s="6">
        <v>2870</v>
      </c>
      <c r="G118" s="12">
        <v>3775</v>
      </c>
      <c r="H118" s="6">
        <v>3775</v>
      </c>
      <c r="I118" s="16">
        <v>3775</v>
      </c>
      <c r="J118" s="6">
        <v>3670</v>
      </c>
      <c r="K118" s="6">
        <v>4960</v>
      </c>
      <c r="L118" s="6">
        <v>3390</v>
      </c>
      <c r="M118" s="6">
        <v>1220</v>
      </c>
      <c r="N118" s="8">
        <v>4217</v>
      </c>
      <c r="O118" s="27">
        <f t="shared" si="12"/>
        <v>36515.160000000003</v>
      </c>
    </row>
    <row r="119" spans="1:15" ht="14.45" customHeight="1" x14ac:dyDescent="0.2">
      <c r="A119" s="4">
        <f t="shared" si="19"/>
        <v>100</v>
      </c>
      <c r="B119" s="2" t="s">
        <v>164</v>
      </c>
      <c r="C119" s="6"/>
      <c r="D119" s="6">
        <v>1206</v>
      </c>
      <c r="E119" s="12"/>
      <c r="F119" s="6">
        <v>1206</v>
      </c>
      <c r="G119" s="12"/>
      <c r="H119" s="6"/>
      <c r="I119" s="16"/>
      <c r="J119" s="6"/>
      <c r="K119" s="6"/>
      <c r="L119" s="6"/>
      <c r="M119" s="6"/>
      <c r="N119" s="8"/>
      <c r="O119" s="27">
        <f t="shared" si="12"/>
        <v>2412</v>
      </c>
    </row>
    <row r="120" spans="1:15" ht="14.45" customHeight="1" x14ac:dyDescent="0.2">
      <c r="A120" s="4">
        <f t="shared" si="19"/>
        <v>101</v>
      </c>
      <c r="B120" s="2" t="s">
        <v>66</v>
      </c>
      <c r="C120" s="6">
        <v>2028.96</v>
      </c>
      <c r="D120" s="6">
        <v>1979.72</v>
      </c>
      <c r="E120" s="12">
        <v>2219.23</v>
      </c>
      <c r="F120" s="6">
        <v>2023.64</v>
      </c>
      <c r="G120" s="12">
        <v>2352.96</v>
      </c>
      <c r="H120" s="6">
        <v>2352.96</v>
      </c>
      <c r="I120" s="16">
        <v>2352.96</v>
      </c>
      <c r="J120" s="6">
        <v>2352.96</v>
      </c>
      <c r="K120" s="6">
        <v>2280.19</v>
      </c>
      <c r="L120" s="6">
        <v>2189.4</v>
      </c>
      <c r="M120" s="6">
        <v>2370.96</v>
      </c>
      <c r="N120" s="8">
        <v>2393.5</v>
      </c>
      <c r="O120" s="27">
        <f t="shared" si="12"/>
        <v>26897.439999999995</v>
      </c>
    </row>
    <row r="121" spans="1:15" ht="14.45" customHeight="1" x14ac:dyDescent="0.2">
      <c r="A121" s="4">
        <f t="shared" si="19"/>
        <v>102</v>
      </c>
      <c r="B121" s="2" t="s">
        <v>106</v>
      </c>
      <c r="C121" s="6">
        <v>4635.18</v>
      </c>
      <c r="D121" s="12">
        <v>4581.08</v>
      </c>
      <c r="E121" s="12">
        <v>4549.71</v>
      </c>
      <c r="F121" s="6">
        <v>5268.96</v>
      </c>
      <c r="G121" s="12">
        <v>5668.42</v>
      </c>
      <c r="H121" s="6">
        <v>5123.18</v>
      </c>
      <c r="I121" s="16">
        <v>5236.95</v>
      </c>
      <c r="J121" s="6">
        <v>5240.4799999999996</v>
      </c>
      <c r="K121" s="6">
        <v>5304.96</v>
      </c>
      <c r="L121" s="6">
        <v>5304.96</v>
      </c>
      <c r="M121" s="6">
        <v>6346.39</v>
      </c>
      <c r="N121" s="8">
        <v>6698.32</v>
      </c>
      <c r="O121" s="27">
        <f t="shared" si="12"/>
        <v>63958.589999999989</v>
      </c>
    </row>
    <row r="122" spans="1:15" ht="14.45" customHeight="1" x14ac:dyDescent="0.2">
      <c r="A122" s="4">
        <f t="shared" si="19"/>
        <v>103</v>
      </c>
      <c r="B122" s="2" t="s">
        <v>16</v>
      </c>
      <c r="C122" s="6">
        <v>1206</v>
      </c>
      <c r="D122" s="12">
        <v>1278</v>
      </c>
      <c r="E122" s="12">
        <v>1280</v>
      </c>
      <c r="F122" s="6">
        <v>1278</v>
      </c>
      <c r="G122" s="12">
        <v>1460</v>
      </c>
      <c r="H122" s="6">
        <v>1440</v>
      </c>
      <c r="I122" s="16">
        <v>2592</v>
      </c>
      <c r="J122" s="6">
        <v>1440</v>
      </c>
      <c r="K122" s="6">
        <v>1440</v>
      </c>
      <c r="L122" s="6">
        <v>1440</v>
      </c>
      <c r="M122" s="6">
        <v>1440</v>
      </c>
      <c r="N122" s="8">
        <v>1440</v>
      </c>
      <c r="O122" s="27">
        <f t="shared" si="12"/>
        <v>17734</v>
      </c>
    </row>
    <row r="123" spans="1:15" ht="14.45" customHeight="1" x14ac:dyDescent="0.2">
      <c r="A123" s="4">
        <f t="shared" si="19"/>
        <v>104</v>
      </c>
      <c r="B123" s="2" t="s">
        <v>152</v>
      </c>
      <c r="C123" s="6"/>
      <c r="D123" s="12">
        <v>3000</v>
      </c>
      <c r="E123" s="12">
        <v>3834</v>
      </c>
      <c r="F123" s="6">
        <v>3834</v>
      </c>
      <c r="G123" s="12">
        <v>4320</v>
      </c>
      <c r="H123" s="6">
        <v>4320</v>
      </c>
      <c r="I123" s="16">
        <v>4320</v>
      </c>
      <c r="J123" s="6">
        <v>4320</v>
      </c>
      <c r="K123" s="6">
        <v>4320</v>
      </c>
      <c r="L123" s="6">
        <v>4320</v>
      </c>
      <c r="M123" s="6">
        <v>4320</v>
      </c>
      <c r="N123" s="8">
        <v>4320</v>
      </c>
      <c r="O123" s="27">
        <f t="shared" si="12"/>
        <v>45228</v>
      </c>
    </row>
    <row r="124" spans="1:15" ht="14.45" customHeight="1" x14ac:dyDescent="0.2">
      <c r="A124" s="4">
        <f t="shared" si="19"/>
        <v>105</v>
      </c>
      <c r="B124" s="2" t="s">
        <v>169</v>
      </c>
      <c r="C124" s="6">
        <v>2743.92</v>
      </c>
      <c r="D124" s="12">
        <v>2743.92</v>
      </c>
      <c r="E124" s="12">
        <v>2797.92</v>
      </c>
      <c r="F124" s="6">
        <v>3229.92</v>
      </c>
      <c r="G124" s="12">
        <v>3229.92</v>
      </c>
      <c r="H124" s="6">
        <v>6785.63</v>
      </c>
      <c r="I124" s="16"/>
      <c r="J124" s="6"/>
      <c r="K124" s="6"/>
      <c r="L124" s="6"/>
      <c r="M124" s="6"/>
      <c r="N124" s="8"/>
      <c r="O124" s="27">
        <f t="shared" si="12"/>
        <v>21531.23</v>
      </c>
    </row>
    <row r="125" spans="1:15" ht="14.45" customHeight="1" x14ac:dyDescent="0.2">
      <c r="A125" s="4">
        <f t="shared" si="19"/>
        <v>106</v>
      </c>
      <c r="B125" s="5" t="s">
        <v>321</v>
      </c>
      <c r="C125" s="6">
        <v>5833.69</v>
      </c>
      <c r="D125" s="12">
        <v>4312.28</v>
      </c>
      <c r="E125" s="12">
        <v>3317.14</v>
      </c>
      <c r="F125" s="6">
        <v>4983.43</v>
      </c>
      <c r="G125" s="12">
        <v>4860</v>
      </c>
      <c r="H125" s="6">
        <v>4860</v>
      </c>
      <c r="I125" s="16">
        <v>5090.04</v>
      </c>
      <c r="J125" s="12">
        <v>3315.22</v>
      </c>
      <c r="K125" s="6">
        <v>3327.05</v>
      </c>
      <c r="L125" s="6">
        <v>4132.8</v>
      </c>
      <c r="M125" s="6">
        <v>6897.91</v>
      </c>
      <c r="N125" s="8">
        <v>8046.12</v>
      </c>
      <c r="O125" s="27">
        <f t="shared" si="12"/>
        <v>58975.680000000015</v>
      </c>
    </row>
    <row r="126" spans="1:15" ht="14.45" customHeight="1" x14ac:dyDescent="0.2">
      <c r="A126" s="4">
        <f t="shared" si="19"/>
        <v>107</v>
      </c>
      <c r="B126" s="2" t="s">
        <v>564</v>
      </c>
      <c r="C126" s="6"/>
      <c r="D126" s="12"/>
      <c r="E126" s="12"/>
      <c r="F126" s="6">
        <v>4340</v>
      </c>
      <c r="G126" s="12">
        <v>2010</v>
      </c>
      <c r="H126" s="6">
        <v>9785</v>
      </c>
      <c r="I126" s="16">
        <v>11470</v>
      </c>
      <c r="J126" s="6">
        <v>11340</v>
      </c>
      <c r="K126" s="6">
        <v>11510</v>
      </c>
      <c r="L126" s="6">
        <v>8400</v>
      </c>
      <c r="M126" s="6">
        <v>11970</v>
      </c>
      <c r="N126" s="8">
        <v>11725</v>
      </c>
      <c r="O126" s="27">
        <f t="shared" si="12"/>
        <v>82550</v>
      </c>
    </row>
    <row r="127" spans="1:15" ht="14.45" customHeight="1" x14ac:dyDescent="0.2">
      <c r="A127" s="4">
        <f t="shared" si="19"/>
        <v>108</v>
      </c>
      <c r="B127" s="2" t="s">
        <v>82</v>
      </c>
      <c r="C127" s="6">
        <v>11910</v>
      </c>
      <c r="D127" s="12">
        <v>11380</v>
      </c>
      <c r="E127" s="12">
        <v>11360</v>
      </c>
      <c r="F127" s="6">
        <v>8840</v>
      </c>
      <c r="G127" s="12"/>
      <c r="H127" s="6"/>
      <c r="I127" s="16"/>
      <c r="J127" s="6"/>
      <c r="K127" s="6"/>
      <c r="L127" s="6"/>
      <c r="M127" s="6"/>
      <c r="N127" s="8"/>
      <c r="O127" s="27">
        <f t="shared" si="12"/>
        <v>43490</v>
      </c>
    </row>
    <row r="128" spans="1:15" ht="14.45" customHeight="1" x14ac:dyDescent="0.2">
      <c r="A128" s="4">
        <f t="shared" si="19"/>
        <v>109</v>
      </c>
      <c r="B128" s="2" t="s">
        <v>96</v>
      </c>
      <c r="C128" s="6">
        <v>752.4</v>
      </c>
      <c r="D128" s="12">
        <v>752.4</v>
      </c>
      <c r="E128" s="12"/>
      <c r="F128" s="6"/>
      <c r="G128" s="12"/>
      <c r="H128" s="6">
        <v>1760</v>
      </c>
      <c r="I128" s="16">
        <v>1440</v>
      </c>
      <c r="J128" s="6">
        <v>1440</v>
      </c>
      <c r="K128" s="6">
        <v>1440</v>
      </c>
      <c r="L128" s="6">
        <v>1420</v>
      </c>
      <c r="M128" s="6">
        <v>1420</v>
      </c>
      <c r="N128" s="8">
        <v>2860</v>
      </c>
      <c r="O128" s="27">
        <f t="shared" si="12"/>
        <v>13284.8</v>
      </c>
    </row>
    <row r="129" spans="1:15" ht="14.45" customHeight="1" x14ac:dyDescent="0.2">
      <c r="A129" s="4">
        <f t="shared" si="19"/>
        <v>110</v>
      </c>
      <c r="B129" s="5" t="s">
        <v>14</v>
      </c>
      <c r="C129" s="6">
        <v>6268</v>
      </c>
      <c r="D129" s="12"/>
      <c r="E129" s="12">
        <v>3288</v>
      </c>
      <c r="F129" s="6">
        <v>3394</v>
      </c>
      <c r="G129" s="12">
        <v>7063</v>
      </c>
      <c r="H129" s="6"/>
      <c r="I129" s="16">
        <v>3774</v>
      </c>
      <c r="J129" s="6">
        <v>7722</v>
      </c>
      <c r="K129" s="6"/>
      <c r="L129" s="6">
        <v>7896</v>
      </c>
      <c r="M129" s="6"/>
      <c r="N129" s="8">
        <v>7548</v>
      </c>
      <c r="O129" s="27">
        <f t="shared" si="12"/>
        <v>46953</v>
      </c>
    </row>
    <row r="130" spans="1:15" ht="14.45" customHeight="1" x14ac:dyDescent="0.2">
      <c r="A130" s="4">
        <f t="shared" si="19"/>
        <v>111</v>
      </c>
      <c r="B130" s="5" t="s">
        <v>64</v>
      </c>
      <c r="C130" s="6"/>
      <c r="D130" s="12">
        <v>973.71</v>
      </c>
      <c r="E130" s="12">
        <v>1278</v>
      </c>
      <c r="F130" s="6">
        <v>1440</v>
      </c>
      <c r="G130" s="12">
        <v>1440</v>
      </c>
      <c r="H130" s="6">
        <v>1440</v>
      </c>
      <c r="I130" s="16">
        <v>1440</v>
      </c>
      <c r="J130" s="6">
        <v>1440</v>
      </c>
      <c r="K130" s="6">
        <v>1443.6</v>
      </c>
      <c r="L130" s="6">
        <v>1443.6</v>
      </c>
      <c r="M130" s="6">
        <v>1443.6</v>
      </c>
      <c r="N130" s="8">
        <v>1449</v>
      </c>
      <c r="O130" s="27">
        <f t="shared" si="12"/>
        <v>15231.51</v>
      </c>
    </row>
    <row r="131" spans="1:15" ht="14.45" customHeight="1" x14ac:dyDescent="0.2">
      <c r="A131" s="4">
        <f t="shared" si="19"/>
        <v>112</v>
      </c>
      <c r="B131" s="5" t="s">
        <v>83</v>
      </c>
      <c r="C131" s="6">
        <v>1645.31</v>
      </c>
      <c r="D131" s="12">
        <v>1756.44</v>
      </c>
      <c r="E131" s="12">
        <v>2632.87</v>
      </c>
      <c r="F131" s="6">
        <v>2080.44</v>
      </c>
      <c r="G131" s="12">
        <v>2080.44</v>
      </c>
      <c r="H131" s="6">
        <v>2080.44</v>
      </c>
      <c r="I131" s="16">
        <v>2080.44</v>
      </c>
      <c r="J131" s="6">
        <v>2080.44</v>
      </c>
      <c r="K131" s="6">
        <v>2066.04</v>
      </c>
      <c r="L131" s="6">
        <v>2087.64</v>
      </c>
      <c r="M131" s="6">
        <v>2087.64</v>
      </c>
      <c r="N131" s="8">
        <v>2098.44</v>
      </c>
      <c r="O131" s="27">
        <f t="shared" si="12"/>
        <v>24776.579999999998</v>
      </c>
    </row>
    <row r="132" spans="1:15" ht="14.45" customHeight="1" x14ac:dyDescent="0.2">
      <c r="A132" s="4">
        <f t="shared" si="19"/>
        <v>113</v>
      </c>
      <c r="B132" s="2" t="s">
        <v>65</v>
      </c>
      <c r="C132" s="6">
        <v>1206</v>
      </c>
      <c r="D132" s="12">
        <v>1278</v>
      </c>
      <c r="E132" s="12">
        <v>1278</v>
      </c>
      <c r="F132" s="6">
        <v>1440</v>
      </c>
      <c r="G132" s="12">
        <v>1440</v>
      </c>
      <c r="H132" s="6">
        <v>1452.63</v>
      </c>
      <c r="I132" s="16">
        <v>1360</v>
      </c>
      <c r="J132" s="6">
        <v>1440</v>
      </c>
      <c r="K132" s="6">
        <v>1440</v>
      </c>
      <c r="L132" s="6">
        <v>1440</v>
      </c>
      <c r="M132" s="6">
        <v>1440</v>
      </c>
      <c r="N132" s="8">
        <v>1440</v>
      </c>
      <c r="O132" s="27">
        <f t="shared" si="12"/>
        <v>16654.63</v>
      </c>
    </row>
    <row r="133" spans="1:15" ht="14.45" customHeight="1" x14ac:dyDescent="0.2">
      <c r="A133" s="4">
        <f t="shared" si="19"/>
        <v>114</v>
      </c>
      <c r="B133" s="2" t="s">
        <v>15</v>
      </c>
      <c r="C133" s="6">
        <v>2012.76</v>
      </c>
      <c r="D133" s="12">
        <v>2012.76</v>
      </c>
      <c r="E133" s="12">
        <v>2012.76</v>
      </c>
      <c r="F133" s="6">
        <v>2336.7600000000002</v>
      </c>
      <c r="G133" s="12">
        <v>2336.7600000000002</v>
      </c>
      <c r="H133" s="6">
        <v>2335.86</v>
      </c>
      <c r="I133" s="16">
        <v>3441.95</v>
      </c>
      <c r="J133" s="6">
        <v>1229.77</v>
      </c>
      <c r="K133" s="6">
        <v>2336.7600000000002</v>
      </c>
      <c r="L133" s="6">
        <v>2373.8200000000002</v>
      </c>
      <c r="M133" s="6">
        <v>2373.8200000000002</v>
      </c>
      <c r="N133" s="8">
        <v>2410.88</v>
      </c>
      <c r="O133" s="27">
        <f t="shared" ref="O133:O138" si="21">C133+D133+E133+F133+G133+H133+I133+J133+K133+L133+M133+N133</f>
        <v>27214.66</v>
      </c>
    </row>
    <row r="134" spans="1:15" ht="14.45" customHeight="1" x14ac:dyDescent="0.2">
      <c r="A134" s="4">
        <f t="shared" si="19"/>
        <v>115</v>
      </c>
      <c r="B134" s="2" t="s">
        <v>149</v>
      </c>
      <c r="C134" s="6">
        <v>1189.57</v>
      </c>
      <c r="D134" s="12">
        <v>1440</v>
      </c>
      <c r="E134" s="12">
        <v>1440</v>
      </c>
      <c r="F134" s="6">
        <v>1440</v>
      </c>
      <c r="G134" s="12">
        <v>1440</v>
      </c>
      <c r="H134" s="6">
        <v>1440</v>
      </c>
      <c r="I134" s="16">
        <v>1440</v>
      </c>
      <c r="J134" s="6">
        <v>1440</v>
      </c>
      <c r="K134" s="6">
        <v>1880.4</v>
      </c>
      <c r="L134" s="6"/>
      <c r="M134" s="6"/>
      <c r="N134" s="8"/>
      <c r="O134" s="27">
        <f t="shared" si="21"/>
        <v>13149.97</v>
      </c>
    </row>
    <row r="135" spans="1:15" ht="14.45" customHeight="1" x14ac:dyDescent="0.2">
      <c r="A135" s="4">
        <f t="shared" si="19"/>
        <v>116</v>
      </c>
      <c r="B135" s="2" t="s">
        <v>604</v>
      </c>
      <c r="C135" s="6"/>
      <c r="D135" s="12"/>
      <c r="E135" s="12"/>
      <c r="F135" s="6"/>
      <c r="G135" s="12"/>
      <c r="H135" s="6"/>
      <c r="I135" s="16"/>
      <c r="J135" s="6"/>
      <c r="K135" s="6"/>
      <c r="L135" s="6"/>
      <c r="M135" s="6"/>
      <c r="N135" s="8">
        <v>4320</v>
      </c>
      <c r="O135" s="27">
        <f t="shared" si="21"/>
        <v>4320</v>
      </c>
    </row>
    <row r="136" spans="1:15" ht="14.45" customHeight="1" x14ac:dyDescent="0.2">
      <c r="A136" s="4">
        <f t="shared" si="19"/>
        <v>117</v>
      </c>
      <c r="B136" s="2" t="s">
        <v>570</v>
      </c>
      <c r="C136" s="6"/>
      <c r="D136" s="12"/>
      <c r="E136" s="12"/>
      <c r="F136" s="6"/>
      <c r="G136" s="12">
        <v>1440</v>
      </c>
      <c r="H136" s="6">
        <v>1440</v>
      </c>
      <c r="I136" s="16">
        <v>1440</v>
      </c>
      <c r="J136" s="6">
        <v>1440</v>
      </c>
      <c r="K136" s="6">
        <v>1440</v>
      </c>
      <c r="L136" s="6">
        <v>1440</v>
      </c>
      <c r="M136" s="6">
        <v>1440</v>
      </c>
      <c r="N136" s="8">
        <v>1440</v>
      </c>
      <c r="O136" s="27">
        <f t="shared" si="21"/>
        <v>11520</v>
      </c>
    </row>
    <row r="137" spans="1:15" ht="14.45" customHeight="1" x14ac:dyDescent="0.2">
      <c r="A137" s="4">
        <f t="shared" si="19"/>
        <v>118</v>
      </c>
      <c r="B137" s="2" t="s">
        <v>17</v>
      </c>
      <c r="C137" s="6">
        <v>4860</v>
      </c>
      <c r="D137" s="12">
        <v>5148</v>
      </c>
      <c r="E137" s="12">
        <v>5148</v>
      </c>
      <c r="F137" s="6">
        <v>5148</v>
      </c>
      <c r="G137" s="12">
        <v>5796</v>
      </c>
      <c r="H137" s="6">
        <v>4673</v>
      </c>
      <c r="I137" s="16">
        <v>4347</v>
      </c>
      <c r="J137" s="6">
        <v>4347</v>
      </c>
      <c r="K137" s="6">
        <v>4347</v>
      </c>
      <c r="L137" s="6">
        <v>3970.3</v>
      </c>
      <c r="M137" s="6">
        <v>4428</v>
      </c>
      <c r="N137" s="8">
        <v>4383</v>
      </c>
      <c r="O137" s="27">
        <f t="shared" si="21"/>
        <v>56595.3</v>
      </c>
    </row>
    <row r="138" spans="1:15" ht="14.45" customHeight="1" x14ac:dyDescent="0.2">
      <c r="A138" s="4">
        <f t="shared" si="19"/>
        <v>119</v>
      </c>
      <c r="B138" s="2" t="s">
        <v>18</v>
      </c>
      <c r="C138" s="6">
        <v>24350</v>
      </c>
      <c r="D138" s="12">
        <v>20140</v>
      </c>
      <c r="E138" s="6">
        <v>26830</v>
      </c>
      <c r="F138" s="6">
        <v>28750</v>
      </c>
      <c r="G138" s="12">
        <v>31450</v>
      </c>
      <c r="H138" s="6">
        <v>30240</v>
      </c>
      <c r="I138" s="16">
        <v>26760</v>
      </c>
      <c r="J138" s="6">
        <v>27400</v>
      </c>
      <c r="K138" s="6">
        <v>26775</v>
      </c>
      <c r="L138" s="6">
        <v>35720</v>
      </c>
      <c r="M138" s="6">
        <v>22300</v>
      </c>
      <c r="N138" s="8">
        <v>28294.799999999999</v>
      </c>
      <c r="O138" s="27">
        <f t="shared" si="21"/>
        <v>329009.8</v>
      </c>
    </row>
    <row r="139" spans="1:15" ht="14.45" customHeight="1" x14ac:dyDescent="0.2">
      <c r="A139" s="4"/>
      <c r="B139" s="2"/>
      <c r="C139" s="6"/>
      <c r="D139" s="12"/>
      <c r="E139" s="6"/>
      <c r="F139" s="6"/>
      <c r="G139" s="12"/>
      <c r="H139" s="6"/>
      <c r="I139" s="16"/>
      <c r="J139" s="6"/>
      <c r="K139" s="6"/>
      <c r="L139" s="6"/>
      <c r="M139" s="6"/>
      <c r="N139" s="8"/>
      <c r="O139" s="27"/>
    </row>
    <row r="140" spans="1:15" ht="16.149999999999999" customHeight="1" x14ac:dyDescent="0.2">
      <c r="A140" s="32"/>
      <c r="B140" s="33" t="s">
        <v>7</v>
      </c>
      <c r="C140" s="33">
        <f t="shared" ref="C140:O140" si="22">SUM(C20:C138)</f>
        <v>261308.55000000002</v>
      </c>
      <c r="D140" s="33">
        <f t="shared" si="22"/>
        <v>265667.27</v>
      </c>
      <c r="E140" s="33">
        <f t="shared" si="22"/>
        <v>296360.65000000002</v>
      </c>
      <c r="F140" s="33">
        <f t="shared" si="22"/>
        <v>316660.77999999997</v>
      </c>
      <c r="G140" s="33">
        <f t="shared" si="22"/>
        <v>376131.49999999994</v>
      </c>
      <c r="H140" s="33">
        <f t="shared" si="22"/>
        <v>310596.90999999997</v>
      </c>
      <c r="I140" s="29">
        <f>SUM(I20:I139)</f>
        <v>354975.22000000003</v>
      </c>
      <c r="J140" s="33">
        <f t="shared" si="22"/>
        <v>401093.63000000006</v>
      </c>
      <c r="K140" s="33">
        <f t="shared" si="22"/>
        <v>335429</v>
      </c>
      <c r="L140" s="33">
        <f t="shared" si="22"/>
        <v>403539.85000000009</v>
      </c>
      <c r="M140" s="33">
        <f t="shared" si="22"/>
        <v>420551.66999999993</v>
      </c>
      <c r="N140" s="33">
        <f t="shared" si="22"/>
        <v>381022.30999999994</v>
      </c>
      <c r="O140" s="29">
        <f t="shared" si="22"/>
        <v>4123337.3399999994</v>
      </c>
    </row>
    <row r="141" spans="1:15" ht="19.899999999999999" customHeight="1" x14ac:dyDescent="0.3">
      <c r="A141" s="61" t="s">
        <v>19</v>
      </c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27"/>
    </row>
    <row r="142" spans="1:15" ht="15" customHeight="1" x14ac:dyDescent="0.2">
      <c r="A142" s="4">
        <v>1</v>
      </c>
      <c r="B142" s="5" t="s">
        <v>21</v>
      </c>
      <c r="C142" s="12">
        <v>3457</v>
      </c>
      <c r="D142" s="6">
        <v>4100</v>
      </c>
      <c r="E142" s="6">
        <v>3190</v>
      </c>
      <c r="F142" s="6">
        <v>11700</v>
      </c>
      <c r="G142" s="12">
        <v>4070</v>
      </c>
      <c r="H142" s="6">
        <v>3590</v>
      </c>
      <c r="I142" s="16">
        <v>4900</v>
      </c>
      <c r="J142" s="12">
        <v>2800</v>
      </c>
      <c r="K142" s="6">
        <v>3100</v>
      </c>
      <c r="L142" s="6">
        <v>4260</v>
      </c>
      <c r="M142" s="6">
        <v>3050</v>
      </c>
      <c r="N142" s="8">
        <v>3700</v>
      </c>
      <c r="O142" s="27">
        <f t="shared" ref="O142:O170" si="23">C142+D142+E142+F142+G142+H142+I142+J142+K142+L142+M142+N142</f>
        <v>51917</v>
      </c>
    </row>
    <row r="143" spans="1:15" ht="15" customHeight="1" x14ac:dyDescent="0.2">
      <c r="A143" s="4">
        <f t="shared" ref="A143:A168" si="24">A142+1</f>
        <v>2</v>
      </c>
      <c r="B143" s="5" t="s">
        <v>37</v>
      </c>
      <c r="C143" s="12">
        <v>15583.03</v>
      </c>
      <c r="D143" s="12">
        <v>17191.89</v>
      </c>
      <c r="E143" s="12">
        <v>16002.94</v>
      </c>
      <c r="F143" s="6">
        <v>23748.05</v>
      </c>
      <c r="G143" s="12">
        <v>13217.14</v>
      </c>
      <c r="H143" s="12">
        <v>19111.310000000001</v>
      </c>
      <c r="I143" s="16">
        <v>17062.23</v>
      </c>
      <c r="J143" s="12">
        <v>16018.65</v>
      </c>
      <c r="K143" s="6">
        <v>20774.45</v>
      </c>
      <c r="L143" s="6">
        <v>23225.85</v>
      </c>
      <c r="M143" s="12">
        <v>19098.88</v>
      </c>
      <c r="N143" s="13">
        <v>36433.83</v>
      </c>
      <c r="O143" s="27">
        <f t="shared" si="23"/>
        <v>237468.25</v>
      </c>
    </row>
    <row r="144" spans="1:15" ht="15" customHeight="1" x14ac:dyDescent="0.2">
      <c r="A144" s="4">
        <f t="shared" si="24"/>
        <v>3</v>
      </c>
      <c r="B144" s="5" t="s">
        <v>148</v>
      </c>
      <c r="C144" s="12"/>
      <c r="D144" s="6">
        <v>10296</v>
      </c>
      <c r="E144" s="12">
        <v>10296</v>
      </c>
      <c r="F144" s="6">
        <v>15132.24</v>
      </c>
      <c r="G144" s="12"/>
      <c r="H144" s="6"/>
      <c r="I144" s="16"/>
      <c r="J144" s="12"/>
      <c r="K144" s="6"/>
      <c r="L144" s="6"/>
      <c r="M144" s="12"/>
      <c r="N144" s="13"/>
      <c r="O144" s="27">
        <f t="shared" si="23"/>
        <v>35724.239999999998</v>
      </c>
    </row>
    <row r="145" spans="1:15" ht="15" customHeight="1" x14ac:dyDescent="0.2">
      <c r="A145" s="4">
        <f t="shared" si="24"/>
        <v>4</v>
      </c>
      <c r="B145" s="2" t="s">
        <v>22</v>
      </c>
      <c r="C145" s="12">
        <v>3723.47</v>
      </c>
      <c r="D145" s="6">
        <v>3892.8</v>
      </c>
      <c r="E145" s="6">
        <v>3618.65</v>
      </c>
      <c r="F145" s="6">
        <v>3289.78</v>
      </c>
      <c r="G145" s="12">
        <v>2307.81</v>
      </c>
      <c r="H145" s="6">
        <v>2940.33</v>
      </c>
      <c r="I145" s="16">
        <v>5270.33</v>
      </c>
      <c r="J145" s="12">
        <v>3359.02</v>
      </c>
      <c r="K145" s="6">
        <v>3839.92</v>
      </c>
      <c r="L145" s="12">
        <v>4615.79</v>
      </c>
      <c r="M145" s="6">
        <v>3418.19</v>
      </c>
      <c r="N145" s="13">
        <v>2972.22</v>
      </c>
      <c r="O145" s="27">
        <f t="shared" si="23"/>
        <v>43248.310000000012</v>
      </c>
    </row>
    <row r="146" spans="1:15" ht="15" customHeight="1" x14ac:dyDescent="0.2">
      <c r="A146" s="4">
        <f t="shared" si="24"/>
        <v>5</v>
      </c>
      <c r="B146" s="5" t="s">
        <v>113</v>
      </c>
      <c r="C146" s="6">
        <v>1350</v>
      </c>
      <c r="D146" s="6"/>
      <c r="E146" s="6"/>
      <c r="F146" s="6"/>
      <c r="G146" s="12"/>
      <c r="H146" s="6"/>
      <c r="I146" s="16"/>
      <c r="J146" s="12"/>
      <c r="K146" s="6"/>
      <c r="L146" s="12"/>
      <c r="M146" s="6"/>
      <c r="N146" s="13"/>
      <c r="O146" s="27">
        <f t="shared" si="23"/>
        <v>1350</v>
      </c>
    </row>
    <row r="147" spans="1:15" ht="15" customHeight="1" x14ac:dyDescent="0.2">
      <c r="A147" s="4">
        <f t="shared" si="24"/>
        <v>6</v>
      </c>
      <c r="B147" s="5" t="s">
        <v>25</v>
      </c>
      <c r="C147" s="6">
        <v>2412</v>
      </c>
      <c r="D147" s="6">
        <v>3288.96</v>
      </c>
      <c r="E147" s="6">
        <v>3372.37</v>
      </c>
      <c r="F147" s="6">
        <v>3205.55</v>
      </c>
      <c r="G147" s="12">
        <v>3774.96</v>
      </c>
      <c r="H147" s="6">
        <v>3774.96</v>
      </c>
      <c r="I147" s="16">
        <v>3774.96</v>
      </c>
      <c r="J147" s="12">
        <v>6039.96</v>
      </c>
      <c r="K147" s="6">
        <v>4101.96</v>
      </c>
      <c r="L147" s="12">
        <v>3774.96</v>
      </c>
      <c r="M147" s="6">
        <v>3830.55</v>
      </c>
      <c r="N147" s="13">
        <v>3830.55</v>
      </c>
      <c r="O147" s="27">
        <f t="shared" si="23"/>
        <v>45181.740000000005</v>
      </c>
    </row>
    <row r="148" spans="1:15" ht="15" customHeight="1" x14ac:dyDescent="0.2">
      <c r="A148" s="4">
        <f t="shared" si="24"/>
        <v>7</v>
      </c>
      <c r="B148" s="2" t="s">
        <v>573</v>
      </c>
      <c r="C148" s="6"/>
      <c r="D148" s="6"/>
      <c r="E148" s="6"/>
      <c r="F148" s="6"/>
      <c r="G148" s="12">
        <v>10</v>
      </c>
      <c r="H148" s="6"/>
      <c r="I148" s="16"/>
      <c r="J148" s="6"/>
      <c r="K148" s="6"/>
      <c r="L148" s="12"/>
      <c r="M148" s="6"/>
      <c r="N148" s="13"/>
      <c r="O148" s="27">
        <f t="shared" si="23"/>
        <v>10</v>
      </c>
    </row>
    <row r="149" spans="1:15" ht="15" customHeight="1" x14ac:dyDescent="0.2">
      <c r="A149" s="4">
        <f t="shared" si="24"/>
        <v>8</v>
      </c>
      <c r="B149" s="5" t="s">
        <v>20</v>
      </c>
      <c r="C149" s="6">
        <v>3235.75</v>
      </c>
      <c r="D149" s="12">
        <v>2394.11</v>
      </c>
      <c r="E149" s="12">
        <v>1100</v>
      </c>
      <c r="F149" s="6">
        <v>2426.09</v>
      </c>
      <c r="G149" s="12">
        <v>3350</v>
      </c>
      <c r="H149" s="6">
        <v>3500</v>
      </c>
      <c r="I149" s="16">
        <v>3500</v>
      </c>
      <c r="J149" s="6">
        <v>3537.81</v>
      </c>
      <c r="K149" s="6">
        <v>3300</v>
      </c>
      <c r="L149" s="12">
        <v>4000</v>
      </c>
      <c r="M149" s="6">
        <v>3000</v>
      </c>
      <c r="N149" s="13">
        <v>3449.39</v>
      </c>
      <c r="O149" s="27">
        <f t="shared" si="23"/>
        <v>36793.15</v>
      </c>
    </row>
    <row r="150" spans="1:15" ht="15" customHeight="1" x14ac:dyDescent="0.2">
      <c r="A150" s="4">
        <f t="shared" si="24"/>
        <v>9</v>
      </c>
      <c r="B150" s="5" t="s">
        <v>102</v>
      </c>
      <c r="C150" s="6">
        <v>11494</v>
      </c>
      <c r="D150" s="12">
        <v>6949</v>
      </c>
      <c r="E150" s="12">
        <v>7614</v>
      </c>
      <c r="F150" s="6">
        <v>7318</v>
      </c>
      <c r="G150" s="12">
        <v>18127.2</v>
      </c>
      <c r="H150" s="6">
        <v>20184.150000000001</v>
      </c>
      <c r="I150" s="16">
        <v>20901.79</v>
      </c>
      <c r="J150" s="12">
        <v>15411.87</v>
      </c>
      <c r="K150" s="6">
        <v>6745.32</v>
      </c>
      <c r="L150" s="12">
        <v>7892.28</v>
      </c>
      <c r="M150" s="12">
        <v>11043.69</v>
      </c>
      <c r="N150" s="13">
        <v>13634.79</v>
      </c>
      <c r="O150" s="27">
        <f t="shared" si="23"/>
        <v>147316.09000000003</v>
      </c>
    </row>
    <row r="151" spans="1:15" ht="15" customHeight="1" x14ac:dyDescent="0.2">
      <c r="A151" s="4">
        <f t="shared" si="24"/>
        <v>10</v>
      </c>
      <c r="B151" s="6" t="s">
        <v>54</v>
      </c>
      <c r="C151" s="12">
        <v>14916.83</v>
      </c>
      <c r="D151" s="12">
        <v>15563.96</v>
      </c>
      <c r="E151" s="12">
        <v>15462</v>
      </c>
      <c r="F151" s="12">
        <v>17363.060000000001</v>
      </c>
      <c r="G151" s="12">
        <v>17614.32</v>
      </c>
      <c r="H151" s="12">
        <v>18420.11</v>
      </c>
      <c r="I151" s="16">
        <v>18810</v>
      </c>
      <c r="J151" s="12">
        <v>19350</v>
      </c>
      <c r="K151" s="6">
        <v>19350</v>
      </c>
      <c r="L151" s="12">
        <v>19170</v>
      </c>
      <c r="M151" s="12">
        <v>26849.58</v>
      </c>
      <c r="N151" s="13">
        <v>21779.81</v>
      </c>
      <c r="O151" s="27">
        <f t="shared" si="23"/>
        <v>224649.67000000004</v>
      </c>
    </row>
    <row r="152" spans="1:15" ht="15" customHeight="1" x14ac:dyDescent="0.2">
      <c r="A152" s="4">
        <f t="shared" si="24"/>
        <v>11</v>
      </c>
      <c r="B152" s="2" t="s">
        <v>24</v>
      </c>
      <c r="C152" s="12">
        <v>2298</v>
      </c>
      <c r="D152" s="12">
        <v>1278</v>
      </c>
      <c r="E152" s="12">
        <v>1278</v>
      </c>
      <c r="F152" s="6"/>
      <c r="G152" s="12">
        <v>1440</v>
      </c>
      <c r="H152" s="12">
        <v>1440</v>
      </c>
      <c r="I152" s="16">
        <v>1440</v>
      </c>
      <c r="J152" s="12">
        <v>1440</v>
      </c>
      <c r="K152" s="6">
        <v>1440</v>
      </c>
      <c r="L152" s="12">
        <v>1440</v>
      </c>
      <c r="M152" s="12">
        <v>1440</v>
      </c>
      <c r="N152" s="13">
        <v>1440</v>
      </c>
      <c r="O152" s="27">
        <f t="shared" si="23"/>
        <v>16374</v>
      </c>
    </row>
    <row r="153" spans="1:15" ht="15" customHeight="1" x14ac:dyDescent="0.2">
      <c r="A153" s="4">
        <f t="shared" si="24"/>
        <v>12</v>
      </c>
      <c r="B153" s="2" t="s">
        <v>557</v>
      </c>
      <c r="C153" s="12"/>
      <c r="D153" s="12">
        <v>1573.88</v>
      </c>
      <c r="E153" s="12"/>
      <c r="F153" s="6"/>
      <c r="G153" s="12"/>
      <c r="H153" s="12"/>
      <c r="I153" s="16"/>
      <c r="J153" s="12"/>
      <c r="K153" s="6"/>
      <c r="L153" s="12"/>
      <c r="M153" s="12"/>
      <c r="N153" s="13"/>
      <c r="O153" s="27">
        <f t="shared" si="23"/>
        <v>1573.88</v>
      </c>
    </row>
    <row r="154" spans="1:15" ht="15.6" customHeight="1" x14ac:dyDescent="0.2">
      <c r="A154" s="4">
        <f t="shared" si="24"/>
        <v>13</v>
      </c>
      <c r="B154" s="2" t="s">
        <v>560</v>
      </c>
      <c r="C154" s="12"/>
      <c r="D154" s="12"/>
      <c r="E154" s="12">
        <v>1500</v>
      </c>
      <c r="F154" s="6">
        <v>2750</v>
      </c>
      <c r="G154" s="12">
        <v>2600</v>
      </c>
      <c r="H154" s="12">
        <v>2950</v>
      </c>
      <c r="I154" s="16">
        <v>2850</v>
      </c>
      <c r="J154" s="12">
        <v>3900</v>
      </c>
      <c r="K154" s="6">
        <v>4350</v>
      </c>
      <c r="L154" s="12">
        <v>2950</v>
      </c>
      <c r="M154" s="12">
        <v>1500</v>
      </c>
      <c r="N154" s="13">
        <v>2720</v>
      </c>
      <c r="O154" s="27">
        <f t="shared" si="23"/>
        <v>28070</v>
      </c>
    </row>
    <row r="155" spans="1:15" ht="15" customHeight="1" x14ac:dyDescent="0.2">
      <c r="A155" s="4">
        <f t="shared" si="24"/>
        <v>14</v>
      </c>
      <c r="B155" s="5" t="s">
        <v>105</v>
      </c>
      <c r="C155" s="12">
        <v>6800</v>
      </c>
      <c r="D155" s="12">
        <v>14643.64</v>
      </c>
      <c r="E155" s="12">
        <v>14927.06</v>
      </c>
      <c r="F155" s="6">
        <v>14180.09</v>
      </c>
      <c r="G155" s="12">
        <v>14860.9</v>
      </c>
      <c r="H155" s="12">
        <v>11627.07</v>
      </c>
      <c r="I155" s="16">
        <v>13450.57</v>
      </c>
      <c r="J155" s="12">
        <v>14109.07</v>
      </c>
      <c r="K155" s="12">
        <v>13224.37</v>
      </c>
      <c r="L155" s="12">
        <v>11463.14</v>
      </c>
      <c r="M155" s="12">
        <v>13146.76</v>
      </c>
      <c r="N155" s="13">
        <v>23816.720000000001</v>
      </c>
      <c r="O155" s="27">
        <f t="shared" si="23"/>
        <v>166249.38999999998</v>
      </c>
    </row>
    <row r="156" spans="1:15" ht="15" customHeight="1" x14ac:dyDescent="0.2">
      <c r="A156" s="4">
        <f t="shared" si="24"/>
        <v>15</v>
      </c>
      <c r="B156" s="5" t="s">
        <v>118</v>
      </c>
      <c r="C156" s="12">
        <v>2589.48</v>
      </c>
      <c r="D156" s="12">
        <v>2513.86</v>
      </c>
      <c r="E156" s="12">
        <v>1285.2</v>
      </c>
      <c r="F156" s="6"/>
      <c r="G156" s="12"/>
      <c r="H156" s="12"/>
      <c r="I156" s="16"/>
      <c r="J156" s="12">
        <v>775.87</v>
      </c>
      <c r="K156" s="12"/>
      <c r="L156" s="12">
        <v>3468.96</v>
      </c>
      <c r="M156" s="12"/>
      <c r="N156" s="13"/>
      <c r="O156" s="27">
        <f t="shared" si="23"/>
        <v>10633.369999999999</v>
      </c>
    </row>
    <row r="157" spans="1:15" ht="15" customHeight="1" x14ac:dyDescent="0.2">
      <c r="A157" s="4">
        <f t="shared" si="24"/>
        <v>16</v>
      </c>
      <c r="B157" s="5" t="s">
        <v>117</v>
      </c>
      <c r="C157" s="12">
        <v>41000</v>
      </c>
      <c r="D157" s="12">
        <v>29444.84</v>
      </c>
      <c r="E157" s="12">
        <v>40243</v>
      </c>
      <c r="F157" s="6">
        <v>39535.61</v>
      </c>
      <c r="G157" s="12">
        <v>11709.36</v>
      </c>
      <c r="H157" s="12">
        <v>16206</v>
      </c>
      <c r="I157" s="16">
        <v>35338.120000000003</v>
      </c>
      <c r="J157" s="12">
        <v>6999.1</v>
      </c>
      <c r="K157" s="12">
        <v>12195.51</v>
      </c>
      <c r="L157" s="12">
        <v>16976.849999999999</v>
      </c>
      <c r="M157" s="12">
        <v>51641.79</v>
      </c>
      <c r="N157" s="13">
        <v>39284.07</v>
      </c>
      <c r="O157" s="27">
        <f t="shared" si="23"/>
        <v>340574.25</v>
      </c>
    </row>
    <row r="158" spans="1:15" ht="15" customHeight="1" x14ac:dyDescent="0.2">
      <c r="A158" s="4">
        <f t="shared" si="24"/>
        <v>17</v>
      </c>
      <c r="B158" s="5" t="s">
        <v>112</v>
      </c>
      <c r="C158" s="12">
        <v>1314</v>
      </c>
      <c r="D158" s="12">
        <v>1314</v>
      </c>
      <c r="E158" s="12">
        <v>1314</v>
      </c>
      <c r="F158" s="6">
        <v>765</v>
      </c>
      <c r="G158" s="12">
        <v>4174.1000000000004</v>
      </c>
      <c r="H158" s="12"/>
      <c r="I158" s="16"/>
      <c r="J158" s="6"/>
      <c r="K158" s="12"/>
      <c r="L158" s="12"/>
      <c r="M158" s="6"/>
      <c r="N158" s="13"/>
      <c r="O158" s="27">
        <f t="shared" si="23"/>
        <v>8881.1</v>
      </c>
    </row>
    <row r="159" spans="1:15" ht="15" customHeight="1" x14ac:dyDescent="0.2">
      <c r="A159" s="4">
        <f t="shared" si="24"/>
        <v>18</v>
      </c>
      <c r="B159" s="5" t="s">
        <v>107</v>
      </c>
      <c r="C159" s="12">
        <v>10424.5</v>
      </c>
      <c r="D159" s="12">
        <v>9275.66</v>
      </c>
      <c r="E159" s="12">
        <v>12796.17</v>
      </c>
      <c r="F159" s="6">
        <v>9793.66</v>
      </c>
      <c r="G159" s="12">
        <v>7911.08</v>
      </c>
      <c r="H159" s="12">
        <v>9824.84</v>
      </c>
      <c r="I159" s="16">
        <v>10570.83</v>
      </c>
      <c r="J159" s="6">
        <v>15673.35</v>
      </c>
      <c r="K159" s="12">
        <v>12651.32</v>
      </c>
      <c r="L159" s="12">
        <v>16807.47</v>
      </c>
      <c r="M159" s="12">
        <v>17712.04</v>
      </c>
      <c r="N159" s="13">
        <v>16240.27</v>
      </c>
      <c r="O159" s="27">
        <f t="shared" si="23"/>
        <v>149681.19</v>
      </c>
    </row>
    <row r="160" spans="1:15" ht="15" customHeight="1" x14ac:dyDescent="0.2">
      <c r="A160" s="4">
        <f t="shared" si="24"/>
        <v>19</v>
      </c>
      <c r="B160" s="6" t="s">
        <v>93</v>
      </c>
      <c r="C160" s="12">
        <v>903.91</v>
      </c>
      <c r="D160" s="12">
        <v>1976.09</v>
      </c>
      <c r="E160" s="12">
        <v>1890</v>
      </c>
      <c r="F160" s="6">
        <v>1881</v>
      </c>
      <c r="G160" s="12">
        <v>1919.35</v>
      </c>
      <c r="H160" s="12">
        <v>2004.65</v>
      </c>
      <c r="I160" s="16">
        <v>1919.35</v>
      </c>
      <c r="J160" s="6">
        <v>1023.65</v>
      </c>
      <c r="K160" s="6">
        <v>981</v>
      </c>
      <c r="L160" s="12"/>
      <c r="M160" s="12">
        <v>3898.57</v>
      </c>
      <c r="N160" s="13">
        <v>3948.61</v>
      </c>
      <c r="O160" s="27">
        <f t="shared" si="23"/>
        <v>22346.18</v>
      </c>
    </row>
    <row r="161" spans="1:15" ht="15" customHeight="1" x14ac:dyDescent="0.2">
      <c r="A161" s="4">
        <f t="shared" si="24"/>
        <v>20</v>
      </c>
      <c r="B161" s="6" t="s">
        <v>172</v>
      </c>
      <c r="C161" s="12"/>
      <c r="D161" s="13"/>
      <c r="E161" s="13"/>
      <c r="F161" s="6"/>
      <c r="G161" s="12">
        <v>87</v>
      </c>
      <c r="H161" s="12"/>
      <c r="I161" s="43"/>
      <c r="J161" s="6">
        <v>76</v>
      </c>
      <c r="K161" s="6"/>
      <c r="L161" s="12"/>
      <c r="M161" s="6"/>
      <c r="N161" s="12"/>
      <c r="O161" s="27">
        <f t="shared" si="23"/>
        <v>163</v>
      </c>
    </row>
    <row r="162" spans="1:15" ht="15" customHeight="1" x14ac:dyDescent="0.2">
      <c r="A162" s="4">
        <f t="shared" si="24"/>
        <v>21</v>
      </c>
      <c r="B162" s="6" t="s">
        <v>168</v>
      </c>
      <c r="C162" s="12">
        <v>51</v>
      </c>
      <c r="D162" s="13">
        <v>51</v>
      </c>
      <c r="E162" s="13">
        <v>51</v>
      </c>
      <c r="F162" s="6"/>
      <c r="G162" s="12">
        <v>10</v>
      </c>
      <c r="H162" s="12"/>
      <c r="I162" s="43"/>
      <c r="J162" s="6"/>
      <c r="K162" s="6"/>
      <c r="L162" s="12"/>
      <c r="M162" s="6"/>
      <c r="N162" s="12"/>
      <c r="O162" s="27">
        <f t="shared" si="23"/>
        <v>163</v>
      </c>
    </row>
    <row r="163" spans="1:15" ht="15" customHeight="1" x14ac:dyDescent="0.2">
      <c r="A163" s="4">
        <f t="shared" si="24"/>
        <v>22</v>
      </c>
      <c r="B163" s="6" t="s">
        <v>594</v>
      </c>
      <c r="C163" s="12"/>
      <c r="D163" s="13"/>
      <c r="E163" s="13"/>
      <c r="F163" s="6"/>
      <c r="G163" s="12"/>
      <c r="H163" s="12"/>
      <c r="I163" s="43"/>
      <c r="J163" s="6"/>
      <c r="K163" s="6"/>
      <c r="L163" s="12">
        <v>1020</v>
      </c>
      <c r="M163" s="6"/>
      <c r="N163" s="12"/>
      <c r="O163" s="27">
        <f t="shared" si="23"/>
        <v>1020</v>
      </c>
    </row>
    <row r="164" spans="1:15" ht="15" customHeight="1" x14ac:dyDescent="0.2">
      <c r="A164" s="4">
        <f t="shared" si="24"/>
        <v>23</v>
      </c>
      <c r="B164" s="6" t="s">
        <v>571</v>
      </c>
      <c r="C164" s="12"/>
      <c r="D164" s="13"/>
      <c r="E164" s="13"/>
      <c r="F164" s="6"/>
      <c r="G164" s="12">
        <v>1</v>
      </c>
      <c r="H164" s="12"/>
      <c r="I164" s="43"/>
      <c r="J164" s="6"/>
      <c r="K164" s="6"/>
      <c r="L164" s="12"/>
      <c r="M164" s="6"/>
      <c r="N164" s="12"/>
      <c r="O164" s="27">
        <f t="shared" si="23"/>
        <v>1</v>
      </c>
    </row>
    <row r="165" spans="1:15" ht="15" customHeight="1" x14ac:dyDescent="0.2">
      <c r="A165" s="4">
        <f t="shared" si="24"/>
        <v>24</v>
      </c>
      <c r="B165" s="6" t="s">
        <v>160</v>
      </c>
      <c r="C165" s="12">
        <v>11531.45</v>
      </c>
      <c r="D165" s="13">
        <v>11542.64</v>
      </c>
      <c r="E165" s="13">
        <v>15496.72</v>
      </c>
      <c r="F165" s="6">
        <v>10643.92</v>
      </c>
      <c r="G165" s="12">
        <v>14239.72</v>
      </c>
      <c r="H165" s="12">
        <v>10970.8</v>
      </c>
      <c r="I165" s="43">
        <v>14591.5</v>
      </c>
      <c r="J165" s="6">
        <v>14969.05</v>
      </c>
      <c r="K165" s="6">
        <v>13478.74</v>
      </c>
      <c r="L165" s="12">
        <v>16986.650000000001</v>
      </c>
      <c r="M165" s="12">
        <v>16260.69</v>
      </c>
      <c r="N165" s="12">
        <v>18458.5</v>
      </c>
      <c r="O165" s="27">
        <f t="shared" si="23"/>
        <v>169170.38</v>
      </c>
    </row>
    <row r="166" spans="1:15" ht="15" customHeight="1" x14ac:dyDescent="0.2">
      <c r="A166" s="4">
        <f t="shared" si="24"/>
        <v>25</v>
      </c>
      <c r="B166" s="6" t="s">
        <v>217</v>
      </c>
      <c r="C166" s="6"/>
      <c r="D166" s="8">
        <v>842.4</v>
      </c>
      <c r="E166" s="8"/>
      <c r="F166" s="6"/>
      <c r="G166" s="12">
        <v>874.8</v>
      </c>
      <c r="H166" s="6"/>
      <c r="I166" s="43"/>
      <c r="J166" s="6"/>
      <c r="K166" s="6"/>
      <c r="L166" s="6"/>
      <c r="M166" s="6"/>
      <c r="N166" s="6"/>
      <c r="O166" s="27">
        <f t="shared" si="23"/>
        <v>1717.1999999999998</v>
      </c>
    </row>
    <row r="167" spans="1:15" ht="15" customHeight="1" x14ac:dyDescent="0.2">
      <c r="A167" s="4">
        <f t="shared" si="24"/>
        <v>26</v>
      </c>
      <c r="B167" s="6" t="s">
        <v>578</v>
      </c>
      <c r="C167" s="6"/>
      <c r="D167" s="8"/>
      <c r="E167" s="8"/>
      <c r="F167" s="6"/>
      <c r="G167" s="12"/>
      <c r="H167" s="6">
        <v>36</v>
      </c>
      <c r="I167" s="43">
        <v>352.17</v>
      </c>
      <c r="J167" s="6">
        <v>457.83</v>
      </c>
      <c r="K167" s="6">
        <v>856.06</v>
      </c>
      <c r="L167" s="6">
        <v>1797.91</v>
      </c>
      <c r="M167" s="6">
        <v>2338.36</v>
      </c>
      <c r="N167" s="6">
        <v>2148.33</v>
      </c>
      <c r="O167" s="27">
        <f t="shared" si="23"/>
        <v>7986.66</v>
      </c>
    </row>
    <row r="168" spans="1:15" ht="15" customHeight="1" x14ac:dyDescent="0.2">
      <c r="A168" s="4">
        <f t="shared" si="24"/>
        <v>27</v>
      </c>
      <c r="B168" s="6" t="s">
        <v>582</v>
      </c>
      <c r="C168" s="6"/>
      <c r="D168" s="8"/>
      <c r="E168" s="8"/>
      <c r="F168" s="6"/>
      <c r="G168" s="12"/>
      <c r="H168" s="6"/>
      <c r="I168" s="43"/>
      <c r="J168" s="6">
        <v>45.29</v>
      </c>
      <c r="K168" s="6"/>
      <c r="L168" s="6"/>
      <c r="M168" s="6"/>
      <c r="N168" s="6"/>
      <c r="O168" s="27">
        <f t="shared" si="23"/>
        <v>45.29</v>
      </c>
    </row>
    <row r="169" spans="1:15" ht="15" customHeight="1" x14ac:dyDescent="0.2">
      <c r="A169" s="4">
        <f>A168+1</f>
        <v>28</v>
      </c>
      <c r="B169" s="6" t="s">
        <v>597</v>
      </c>
      <c r="C169" s="6"/>
      <c r="D169" s="8"/>
      <c r="E169" s="8"/>
      <c r="F169" s="6"/>
      <c r="G169" s="12"/>
      <c r="H169" s="6"/>
      <c r="I169" s="43"/>
      <c r="J169" s="6"/>
      <c r="K169" s="6"/>
      <c r="L169" s="6"/>
      <c r="M169" s="6">
        <v>150</v>
      </c>
      <c r="N169" s="6"/>
      <c r="O169" s="27">
        <f t="shared" si="23"/>
        <v>150</v>
      </c>
    </row>
    <row r="170" spans="1:15" ht="15" customHeight="1" x14ac:dyDescent="0.2">
      <c r="A170" s="4">
        <f>A169+1</f>
        <v>29</v>
      </c>
      <c r="B170" s="6" t="s">
        <v>600</v>
      </c>
      <c r="C170" s="6"/>
      <c r="D170" s="8"/>
      <c r="E170" s="8"/>
      <c r="F170" s="6"/>
      <c r="G170" s="12"/>
      <c r="H170" s="6"/>
      <c r="I170" s="43"/>
      <c r="J170" s="6"/>
      <c r="K170" s="6"/>
      <c r="L170" s="6"/>
      <c r="M170" s="6"/>
      <c r="N170" s="6">
        <v>6194.84</v>
      </c>
      <c r="O170" s="27">
        <f t="shared" si="23"/>
        <v>6194.84</v>
      </c>
    </row>
    <row r="171" spans="1:15" ht="16.149999999999999" customHeight="1" x14ac:dyDescent="0.2">
      <c r="A171" s="32"/>
      <c r="B171" s="19" t="s">
        <v>7</v>
      </c>
      <c r="C171" s="19">
        <f t="shared" ref="C171:O171" si="25">SUM(C142:C170)</f>
        <v>133084.42000000001</v>
      </c>
      <c r="D171" s="19">
        <f t="shared" si="25"/>
        <v>138132.73000000001</v>
      </c>
      <c r="E171" s="19">
        <f t="shared" si="25"/>
        <v>151437.11000000002</v>
      </c>
      <c r="F171" s="19">
        <f t="shared" si="25"/>
        <v>163732.05000000002</v>
      </c>
      <c r="G171" s="19">
        <f t="shared" si="25"/>
        <v>122298.74</v>
      </c>
      <c r="H171" s="19">
        <f t="shared" si="25"/>
        <v>126580.21999999999</v>
      </c>
      <c r="I171" s="28">
        <f t="shared" si="25"/>
        <v>154731.85</v>
      </c>
      <c r="J171" s="19">
        <f t="shared" si="25"/>
        <v>125986.52</v>
      </c>
      <c r="K171" s="19">
        <f t="shared" si="25"/>
        <v>120388.64999999998</v>
      </c>
      <c r="L171" s="19">
        <f t="shared" si="25"/>
        <v>139849.86000000002</v>
      </c>
      <c r="M171" s="19">
        <f t="shared" si="25"/>
        <v>178379.1</v>
      </c>
      <c r="N171" s="19">
        <f t="shared" si="25"/>
        <v>200051.92999999996</v>
      </c>
      <c r="O171" s="19">
        <f t="shared" si="25"/>
        <v>1754653.18</v>
      </c>
    </row>
    <row r="172" spans="1:15" ht="18" customHeight="1" x14ac:dyDescent="0.3">
      <c r="A172" s="55" t="s">
        <v>26</v>
      </c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27"/>
    </row>
    <row r="173" spans="1:15" ht="14.85" customHeight="1" x14ac:dyDescent="0.2">
      <c r="A173" s="43">
        <v>1</v>
      </c>
      <c r="B173" s="34" t="s">
        <v>108</v>
      </c>
      <c r="C173" s="12">
        <v>42120</v>
      </c>
      <c r="D173" s="12">
        <v>45720</v>
      </c>
      <c r="E173" s="12">
        <v>14673.24</v>
      </c>
      <c r="F173" s="12">
        <v>28800</v>
      </c>
      <c r="G173" s="12">
        <v>61440</v>
      </c>
      <c r="H173" s="12">
        <v>80100</v>
      </c>
      <c r="I173" s="16">
        <v>49140</v>
      </c>
      <c r="J173" s="12">
        <v>57235</v>
      </c>
      <c r="K173" s="12">
        <v>89640</v>
      </c>
      <c r="L173" s="12">
        <v>84180</v>
      </c>
      <c r="M173" s="12">
        <v>34200</v>
      </c>
      <c r="N173" s="13">
        <v>109620</v>
      </c>
      <c r="O173" s="27">
        <f t="shared" ref="O173:O194" si="26">C173+D173+E173+F173+G173+H173+I173+J173+K173+L173+M173+N173</f>
        <v>696868.24</v>
      </c>
    </row>
    <row r="174" spans="1:15" ht="14.85" customHeight="1" x14ac:dyDescent="0.2">
      <c r="A174" s="43">
        <f>A173+1</f>
        <v>2</v>
      </c>
      <c r="B174" s="44" t="s">
        <v>23</v>
      </c>
      <c r="C174" s="12"/>
      <c r="D174" s="12"/>
      <c r="E174" s="12"/>
      <c r="F174" s="12">
        <v>1500</v>
      </c>
      <c r="G174" s="12"/>
      <c r="H174" s="12"/>
      <c r="I174" s="16">
        <v>4534</v>
      </c>
      <c r="J174" s="12"/>
      <c r="K174" s="12"/>
      <c r="L174" s="12">
        <v>6534</v>
      </c>
      <c r="M174" s="12"/>
      <c r="N174" s="13"/>
      <c r="O174" s="27">
        <f t="shared" si="26"/>
        <v>12568</v>
      </c>
    </row>
    <row r="175" spans="1:15" ht="14.85" customHeight="1" x14ac:dyDescent="0.2">
      <c r="A175" s="43">
        <f t="shared" ref="A175:A194" si="27">A174+1</f>
        <v>3</v>
      </c>
      <c r="B175" s="44" t="s">
        <v>27</v>
      </c>
      <c r="C175" s="12">
        <v>288224.09000000003</v>
      </c>
      <c r="D175" s="12">
        <v>260339.1</v>
      </c>
      <c r="E175" s="12">
        <v>238294.47</v>
      </c>
      <c r="F175" s="12">
        <v>217213.13</v>
      </c>
      <c r="G175" s="12">
        <v>211209.32</v>
      </c>
      <c r="H175" s="12">
        <v>226878.76</v>
      </c>
      <c r="I175" s="52">
        <v>226837.41</v>
      </c>
      <c r="J175" s="12">
        <v>215854.76</v>
      </c>
      <c r="K175" s="12">
        <v>227930.34</v>
      </c>
      <c r="L175" s="12">
        <v>243322.01</v>
      </c>
      <c r="M175" s="12">
        <v>249371.09</v>
      </c>
      <c r="N175" s="13">
        <v>358788.31</v>
      </c>
      <c r="O175" s="27">
        <f t="shared" si="26"/>
        <v>2964262.7899999996</v>
      </c>
    </row>
    <row r="176" spans="1:15" ht="14.85" customHeight="1" x14ac:dyDescent="0.2">
      <c r="A176" s="43">
        <f>A175+1</f>
        <v>4</v>
      </c>
      <c r="B176" s="34" t="s">
        <v>28</v>
      </c>
      <c r="C176" s="12">
        <v>44775.44</v>
      </c>
      <c r="D176" s="12">
        <v>32991.67</v>
      </c>
      <c r="E176" s="12">
        <v>37655.440000000002</v>
      </c>
      <c r="F176" s="12">
        <v>46689.41</v>
      </c>
      <c r="G176" s="12">
        <v>36686.29</v>
      </c>
      <c r="H176" s="12">
        <v>39058.660000000003</v>
      </c>
      <c r="I176" s="16">
        <v>30667.84</v>
      </c>
      <c r="J176" s="12">
        <v>49125.760000000002</v>
      </c>
      <c r="K176" s="12">
        <v>48496.78</v>
      </c>
      <c r="L176" s="12">
        <v>49021</v>
      </c>
      <c r="M176" s="12">
        <v>17337.13</v>
      </c>
      <c r="N176" s="13">
        <v>96708</v>
      </c>
      <c r="O176" s="27">
        <f t="shared" si="26"/>
        <v>529213.42000000004</v>
      </c>
    </row>
    <row r="177" spans="1:15" ht="14.85" customHeight="1" x14ac:dyDescent="0.2">
      <c r="A177" s="43">
        <f t="shared" ref="A177:A178" si="28">A176+1</f>
        <v>5</v>
      </c>
      <c r="B177" s="34" t="s">
        <v>30</v>
      </c>
      <c r="C177" s="12">
        <v>4950</v>
      </c>
      <c r="D177" s="12"/>
      <c r="E177" s="12"/>
      <c r="F177" s="12">
        <v>2556</v>
      </c>
      <c r="G177" s="12"/>
      <c r="H177" s="12"/>
      <c r="I177" s="16"/>
      <c r="J177" s="12">
        <v>1440</v>
      </c>
      <c r="K177" s="12"/>
      <c r="L177" s="12">
        <v>5760</v>
      </c>
      <c r="M177" s="12"/>
      <c r="N177" s="13">
        <v>2880</v>
      </c>
      <c r="O177" s="27">
        <f t="shared" si="26"/>
        <v>17586</v>
      </c>
    </row>
    <row r="178" spans="1:15" ht="14.85" customHeight="1" x14ac:dyDescent="0.2">
      <c r="A178" s="43">
        <f t="shared" si="28"/>
        <v>6</v>
      </c>
      <c r="B178" s="34" t="s">
        <v>31</v>
      </c>
      <c r="C178" s="12"/>
      <c r="D178" s="12"/>
      <c r="E178" s="12"/>
      <c r="F178" s="12">
        <v>1170</v>
      </c>
      <c r="G178" s="12">
        <v>1944</v>
      </c>
      <c r="H178" s="12">
        <v>774</v>
      </c>
      <c r="I178" s="16"/>
      <c r="J178" s="12">
        <v>1171.8</v>
      </c>
      <c r="K178" s="12">
        <v>1953.8</v>
      </c>
      <c r="L178" s="12">
        <v>1960.46</v>
      </c>
      <c r="M178" s="12">
        <v>783.54</v>
      </c>
      <c r="N178" s="13"/>
      <c r="O178" s="27">
        <f t="shared" si="26"/>
        <v>9757.6000000000022</v>
      </c>
    </row>
    <row r="179" spans="1:15" ht="14.85" customHeight="1" x14ac:dyDescent="0.2">
      <c r="A179" s="43">
        <f t="shared" si="27"/>
        <v>7</v>
      </c>
      <c r="B179" s="34" t="s">
        <v>32</v>
      </c>
      <c r="C179" s="12">
        <v>26580.34</v>
      </c>
      <c r="D179" s="12">
        <v>25311.3</v>
      </c>
      <c r="E179" s="12">
        <v>21895.94</v>
      </c>
      <c r="F179" s="12">
        <v>21498.639999999999</v>
      </c>
      <c r="G179" s="12">
        <v>27338.07</v>
      </c>
      <c r="H179" s="12">
        <v>30394.240000000002</v>
      </c>
      <c r="I179" s="16">
        <v>27972.86</v>
      </c>
      <c r="J179" s="12">
        <v>22989.35</v>
      </c>
      <c r="K179" s="12">
        <v>26944.42</v>
      </c>
      <c r="L179" s="12">
        <v>28166.85</v>
      </c>
      <c r="M179" s="12">
        <v>28065.87</v>
      </c>
      <c r="N179" s="13">
        <v>36975</v>
      </c>
      <c r="O179" s="27">
        <f t="shared" si="26"/>
        <v>324132.88000000006</v>
      </c>
    </row>
    <row r="180" spans="1:15" ht="14.85" customHeight="1" x14ac:dyDescent="0.2">
      <c r="A180" s="43">
        <f t="shared" si="27"/>
        <v>8</v>
      </c>
      <c r="B180" s="34" t="s">
        <v>29</v>
      </c>
      <c r="C180" s="12">
        <v>3215</v>
      </c>
      <c r="D180" s="12">
        <v>2550</v>
      </c>
      <c r="E180" s="12">
        <v>6524.67</v>
      </c>
      <c r="F180" s="12">
        <v>1291.5999999999999</v>
      </c>
      <c r="G180" s="12">
        <v>1665</v>
      </c>
      <c r="H180" s="12"/>
      <c r="I180" s="16">
        <v>1175.4000000000001</v>
      </c>
      <c r="J180" s="12">
        <v>80</v>
      </c>
      <c r="K180" s="12">
        <v>2776</v>
      </c>
      <c r="L180" s="12">
        <v>3811.36</v>
      </c>
      <c r="M180" s="12">
        <v>4203.76</v>
      </c>
      <c r="N180" s="13">
        <v>4802</v>
      </c>
      <c r="O180" s="27">
        <f t="shared" si="26"/>
        <v>32094.79</v>
      </c>
    </row>
    <row r="181" spans="1:15" ht="14.85" customHeight="1" x14ac:dyDescent="0.2">
      <c r="A181" s="43">
        <f t="shared" si="27"/>
        <v>9</v>
      </c>
      <c r="B181" s="34" t="s">
        <v>589</v>
      </c>
      <c r="C181" s="12"/>
      <c r="D181" s="12"/>
      <c r="E181" s="12"/>
      <c r="F181" s="12"/>
      <c r="G181" s="12"/>
      <c r="H181" s="12"/>
      <c r="I181" s="16"/>
      <c r="J181" s="12"/>
      <c r="K181" s="12"/>
      <c r="L181" s="12">
        <v>3557</v>
      </c>
      <c r="M181" s="12"/>
      <c r="N181" s="13"/>
      <c r="O181" s="27">
        <f t="shared" si="26"/>
        <v>3557</v>
      </c>
    </row>
    <row r="182" spans="1:15" ht="14.85" customHeight="1" x14ac:dyDescent="0.2">
      <c r="A182" s="43">
        <f t="shared" si="27"/>
        <v>10</v>
      </c>
      <c r="B182" s="34" t="s">
        <v>84</v>
      </c>
      <c r="C182" s="12">
        <v>8396.59</v>
      </c>
      <c r="D182" s="12">
        <v>7864.62</v>
      </c>
      <c r="E182" s="12">
        <v>7821.36</v>
      </c>
      <c r="F182" s="12">
        <v>8494.18</v>
      </c>
      <c r="G182" s="12">
        <v>8655.65</v>
      </c>
      <c r="H182" s="12">
        <v>8710.14</v>
      </c>
      <c r="I182" s="16">
        <v>9196.11</v>
      </c>
      <c r="J182" s="12">
        <v>7652.9</v>
      </c>
      <c r="K182" s="12">
        <v>6685.69</v>
      </c>
      <c r="L182" s="12">
        <v>9353.5400000000009</v>
      </c>
      <c r="M182" s="12">
        <v>9649.07</v>
      </c>
      <c r="N182" s="13">
        <v>8926.33</v>
      </c>
      <c r="O182" s="27">
        <f t="shared" si="26"/>
        <v>101406.18000000001</v>
      </c>
    </row>
    <row r="183" spans="1:15" ht="14.85" customHeight="1" x14ac:dyDescent="0.2">
      <c r="A183" s="43">
        <f t="shared" si="27"/>
        <v>11</v>
      </c>
      <c r="B183" s="34" t="s">
        <v>147</v>
      </c>
      <c r="C183" s="12"/>
      <c r="D183" s="12"/>
      <c r="E183" s="12">
        <v>1500</v>
      </c>
      <c r="F183" s="12">
        <v>500</v>
      </c>
      <c r="G183" s="12"/>
      <c r="H183" s="12"/>
      <c r="I183" s="16"/>
      <c r="J183" s="12">
        <v>500</v>
      </c>
      <c r="K183" s="12">
        <v>300</v>
      </c>
      <c r="L183" s="12"/>
      <c r="M183" s="12"/>
      <c r="N183" s="13">
        <v>400</v>
      </c>
      <c r="O183" s="27">
        <f t="shared" si="26"/>
        <v>3200</v>
      </c>
    </row>
    <row r="184" spans="1:15" ht="14.85" customHeight="1" x14ac:dyDescent="0.2">
      <c r="A184" s="43">
        <f t="shared" si="27"/>
        <v>12</v>
      </c>
      <c r="B184" s="34" t="s">
        <v>563</v>
      </c>
      <c r="C184" s="12">
        <v>135370</v>
      </c>
      <c r="D184" s="12">
        <v>120900</v>
      </c>
      <c r="E184" s="12">
        <v>159750</v>
      </c>
      <c r="F184" s="12">
        <v>164100</v>
      </c>
      <c r="G184" s="12">
        <v>175500</v>
      </c>
      <c r="H184" s="12">
        <v>229000</v>
      </c>
      <c r="I184" s="16">
        <v>175000</v>
      </c>
      <c r="J184" s="12">
        <v>191000</v>
      </c>
      <c r="K184" s="12">
        <v>232000</v>
      </c>
      <c r="L184" s="12">
        <v>148500</v>
      </c>
      <c r="M184" s="12">
        <v>184020</v>
      </c>
      <c r="N184" s="13">
        <v>284632.58</v>
      </c>
      <c r="O184" s="27">
        <f>C184+D184+E184+F184+G184+H184+I184+J184+K184+L184+M184+N184</f>
        <v>2199772.58</v>
      </c>
    </row>
    <row r="185" spans="1:15" ht="14.85" customHeight="1" x14ac:dyDescent="0.2">
      <c r="A185" s="43">
        <f t="shared" si="27"/>
        <v>13</v>
      </c>
      <c r="B185" s="46" t="s">
        <v>109</v>
      </c>
      <c r="C185" s="47"/>
      <c r="D185" s="12"/>
      <c r="E185" s="12"/>
      <c r="F185" s="12"/>
      <c r="G185" s="12"/>
      <c r="H185" s="12"/>
      <c r="I185" s="16"/>
      <c r="J185" s="12"/>
      <c r="K185" s="12">
        <v>9156.14</v>
      </c>
      <c r="L185" s="12"/>
      <c r="M185" s="12"/>
      <c r="N185" s="13"/>
      <c r="O185" s="27">
        <f t="shared" ref="O185" si="29">C185+D185+E185+F185+G185+H185+I185+J185+K185+L185+M185+N185</f>
        <v>9156.14</v>
      </c>
    </row>
    <row r="186" spans="1:15" ht="14.85" customHeight="1" x14ac:dyDescent="0.2">
      <c r="A186" s="43">
        <f t="shared" si="27"/>
        <v>14</v>
      </c>
      <c r="B186" s="34" t="s">
        <v>87</v>
      </c>
      <c r="C186" s="12">
        <v>2418.34</v>
      </c>
      <c r="D186" s="12"/>
      <c r="E186" s="12"/>
      <c r="F186" s="12"/>
      <c r="G186" s="12"/>
      <c r="H186" s="12"/>
      <c r="I186" s="16"/>
      <c r="J186" s="12"/>
      <c r="K186" s="12"/>
      <c r="L186" s="12"/>
      <c r="M186" s="12"/>
      <c r="N186" s="13"/>
      <c r="O186" s="27">
        <f t="shared" si="26"/>
        <v>2418.34</v>
      </c>
    </row>
    <row r="187" spans="1:15" ht="14.85" customHeight="1" x14ac:dyDescent="0.2">
      <c r="A187" s="43">
        <f t="shared" si="27"/>
        <v>15</v>
      </c>
      <c r="B187" s="34" t="s">
        <v>559</v>
      </c>
      <c r="C187" s="12">
        <v>1845</v>
      </c>
      <c r="D187" s="12"/>
      <c r="E187" s="12">
        <v>1917</v>
      </c>
      <c r="F187" s="12"/>
      <c r="G187" s="12">
        <v>2718</v>
      </c>
      <c r="H187" s="12">
        <v>1440</v>
      </c>
      <c r="I187" s="16"/>
      <c r="J187" s="12">
        <v>2880</v>
      </c>
      <c r="K187" s="12">
        <v>1440</v>
      </c>
      <c r="L187" s="12">
        <v>1440</v>
      </c>
      <c r="M187" s="12">
        <v>1440</v>
      </c>
      <c r="N187" s="13">
        <v>1440</v>
      </c>
      <c r="O187" s="27">
        <f t="shared" si="26"/>
        <v>16560</v>
      </c>
    </row>
    <row r="188" spans="1:15" ht="14.85" customHeight="1" x14ac:dyDescent="0.2">
      <c r="A188" s="43">
        <f t="shared" si="27"/>
        <v>16</v>
      </c>
      <c r="B188" s="34" t="s">
        <v>111</v>
      </c>
      <c r="C188" s="12">
        <v>2800</v>
      </c>
      <c r="D188" s="12">
        <v>2950</v>
      </c>
      <c r="E188" s="12">
        <v>3000</v>
      </c>
      <c r="F188" s="12">
        <v>3500</v>
      </c>
      <c r="G188" s="12">
        <v>3000</v>
      </c>
      <c r="H188" s="12">
        <v>3294</v>
      </c>
      <c r="I188" s="16">
        <v>4000</v>
      </c>
      <c r="J188" s="12">
        <v>3500</v>
      </c>
      <c r="K188" s="12">
        <v>3294</v>
      </c>
      <c r="L188" s="12">
        <v>3500</v>
      </c>
      <c r="M188" s="12">
        <v>3500</v>
      </c>
      <c r="N188" s="13">
        <v>3500</v>
      </c>
      <c r="O188" s="27">
        <f t="shared" si="26"/>
        <v>39838</v>
      </c>
    </row>
    <row r="189" spans="1:15" ht="14.85" customHeight="1" x14ac:dyDescent="0.2">
      <c r="A189" s="43">
        <f t="shared" si="27"/>
        <v>17</v>
      </c>
      <c r="B189" s="48" t="s">
        <v>577</v>
      </c>
      <c r="C189" s="12">
        <v>5402.23</v>
      </c>
      <c r="D189" s="12">
        <v>13863.59</v>
      </c>
      <c r="E189" s="12">
        <v>17982.43</v>
      </c>
      <c r="F189" s="12">
        <v>17622.29</v>
      </c>
      <c r="G189" s="12">
        <v>20512.02</v>
      </c>
      <c r="H189" s="12">
        <v>21210.65</v>
      </c>
      <c r="I189" s="16">
        <v>24279.200000000001</v>
      </c>
      <c r="J189" s="12">
        <v>19186.900000000001</v>
      </c>
      <c r="K189" s="12">
        <v>17290.82</v>
      </c>
      <c r="L189" s="12">
        <v>19650.59</v>
      </c>
      <c r="M189" s="12">
        <v>20382.939999999999</v>
      </c>
      <c r="N189" s="13">
        <v>30933.68</v>
      </c>
      <c r="O189" s="27">
        <f t="shared" si="26"/>
        <v>228317.34</v>
      </c>
    </row>
    <row r="190" spans="1:15" ht="15" customHeight="1" x14ac:dyDescent="0.2">
      <c r="A190" s="4">
        <f t="shared" si="27"/>
        <v>18</v>
      </c>
      <c r="B190" s="7" t="s">
        <v>575</v>
      </c>
      <c r="C190" s="12"/>
      <c r="D190" s="6"/>
      <c r="E190" s="12"/>
      <c r="F190" s="6"/>
      <c r="G190" s="12">
        <v>1</v>
      </c>
      <c r="H190" s="12"/>
      <c r="I190" s="16"/>
      <c r="J190" s="12"/>
      <c r="K190" s="12"/>
      <c r="L190" s="6"/>
      <c r="M190" s="6"/>
      <c r="N190" s="13"/>
      <c r="O190" s="27">
        <f t="shared" si="26"/>
        <v>1</v>
      </c>
    </row>
    <row r="191" spans="1:15" ht="14.85" customHeight="1" x14ac:dyDescent="0.2">
      <c r="A191" s="4">
        <f t="shared" si="27"/>
        <v>19</v>
      </c>
      <c r="B191" s="7" t="s">
        <v>596</v>
      </c>
      <c r="C191" s="12"/>
      <c r="D191" s="6"/>
      <c r="E191" s="6"/>
      <c r="F191" s="6"/>
      <c r="G191" s="12"/>
      <c r="H191" s="12"/>
      <c r="I191" s="16"/>
      <c r="J191" s="12"/>
      <c r="K191" s="12"/>
      <c r="L191" s="6"/>
      <c r="M191" s="6">
        <v>6872.74</v>
      </c>
      <c r="N191" s="13">
        <v>25704</v>
      </c>
      <c r="O191" s="27">
        <f t="shared" si="26"/>
        <v>32576.739999999998</v>
      </c>
    </row>
    <row r="192" spans="1:15" ht="14.85" customHeight="1" x14ac:dyDescent="0.2">
      <c r="A192" s="4">
        <f t="shared" si="27"/>
        <v>20</v>
      </c>
      <c r="B192" s="7" t="s">
        <v>595</v>
      </c>
      <c r="C192" s="12"/>
      <c r="D192" s="6"/>
      <c r="E192" s="6"/>
      <c r="F192" s="6"/>
      <c r="G192" s="12"/>
      <c r="H192" s="12"/>
      <c r="I192" s="16"/>
      <c r="J192" s="12"/>
      <c r="K192" s="12"/>
      <c r="L192" s="6"/>
      <c r="M192" s="6">
        <v>8836.3799999999992</v>
      </c>
      <c r="N192" s="13">
        <v>33048</v>
      </c>
      <c r="O192" s="27">
        <f t="shared" si="26"/>
        <v>41884.379999999997</v>
      </c>
    </row>
    <row r="193" spans="1:15" ht="16.149999999999999" customHeight="1" x14ac:dyDescent="0.2">
      <c r="A193" s="4">
        <f t="shared" si="27"/>
        <v>21</v>
      </c>
      <c r="B193" s="7" t="s">
        <v>576</v>
      </c>
      <c r="C193" s="13">
        <v>18045.89</v>
      </c>
      <c r="D193" s="8">
        <v>5013.6000000000004</v>
      </c>
      <c r="E193" s="8">
        <v>4528.25</v>
      </c>
      <c r="F193" s="7"/>
      <c r="G193" s="48">
        <v>8395.3799999999992</v>
      </c>
      <c r="H193" s="48"/>
      <c r="I193" s="43"/>
      <c r="J193" s="48"/>
      <c r="K193" s="48"/>
      <c r="L193" s="7"/>
      <c r="M193" s="7"/>
      <c r="N193" s="48"/>
      <c r="O193" s="27">
        <f t="shared" si="26"/>
        <v>35983.119999999995</v>
      </c>
    </row>
    <row r="194" spans="1:15" ht="16.149999999999999" customHeight="1" x14ac:dyDescent="0.2">
      <c r="A194" s="4">
        <f t="shared" si="27"/>
        <v>22</v>
      </c>
      <c r="B194" s="7" t="s">
        <v>553</v>
      </c>
      <c r="C194" s="8">
        <v>2538</v>
      </c>
      <c r="D194" s="8">
        <v>11194.36</v>
      </c>
      <c r="E194" s="8">
        <v>25172.87</v>
      </c>
      <c r="F194" s="8">
        <v>22648.5</v>
      </c>
      <c r="G194" s="48">
        <v>23159.24</v>
      </c>
      <c r="H194" s="48">
        <v>30797.46</v>
      </c>
      <c r="I194" s="43">
        <v>37545.81</v>
      </c>
      <c r="J194" s="48">
        <v>33548.519999999997</v>
      </c>
      <c r="K194" s="48">
        <v>38736.980000000003</v>
      </c>
      <c r="L194" s="7">
        <v>61000.67</v>
      </c>
      <c r="M194" s="48">
        <v>41091.89</v>
      </c>
      <c r="N194" s="7">
        <v>68899.56</v>
      </c>
      <c r="O194" s="27">
        <f t="shared" si="26"/>
        <v>396333.86</v>
      </c>
    </row>
    <row r="195" spans="1:15" x14ac:dyDescent="0.2">
      <c r="A195" s="32"/>
      <c r="B195" s="19" t="s">
        <v>7</v>
      </c>
      <c r="C195" s="19">
        <f t="shared" ref="C195:O195" si="30">SUM(C173:C194)</f>
        <v>586680.92000000004</v>
      </c>
      <c r="D195" s="19">
        <f t="shared" si="30"/>
        <v>528698.24</v>
      </c>
      <c r="E195" s="19">
        <f t="shared" si="30"/>
        <v>540715.67000000004</v>
      </c>
      <c r="F195" s="19">
        <f t="shared" si="30"/>
        <v>537583.75</v>
      </c>
      <c r="G195" s="19">
        <f t="shared" si="30"/>
        <v>582223.97000000009</v>
      </c>
      <c r="H195" s="19">
        <f t="shared" si="30"/>
        <v>671657.91</v>
      </c>
      <c r="I195" s="28">
        <f t="shared" si="30"/>
        <v>590348.63000000012</v>
      </c>
      <c r="J195" s="19">
        <f t="shared" si="30"/>
        <v>606164.99000000011</v>
      </c>
      <c r="K195" s="19">
        <f t="shared" si="30"/>
        <v>706644.97</v>
      </c>
      <c r="L195" s="19">
        <f t="shared" si="30"/>
        <v>669757.48</v>
      </c>
      <c r="M195" s="19">
        <f t="shared" si="30"/>
        <v>609754.40999999992</v>
      </c>
      <c r="N195" s="19">
        <f t="shared" si="30"/>
        <v>1067257.46</v>
      </c>
      <c r="O195" s="28">
        <f t="shared" si="30"/>
        <v>7697488.3999999985</v>
      </c>
    </row>
    <row r="196" spans="1:15" ht="21" customHeight="1" x14ac:dyDescent="0.3">
      <c r="A196" s="61" t="s">
        <v>33</v>
      </c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27"/>
    </row>
    <row r="197" spans="1:15" ht="15" customHeight="1" x14ac:dyDescent="0.2">
      <c r="A197" s="4">
        <v>1</v>
      </c>
      <c r="B197" s="2" t="s">
        <v>85</v>
      </c>
      <c r="C197" s="12">
        <v>14728.24</v>
      </c>
      <c r="D197" s="6">
        <v>16982.189999999999</v>
      </c>
      <c r="E197" s="12">
        <v>16642.21</v>
      </c>
      <c r="F197" s="12">
        <v>16491.490000000002</v>
      </c>
      <c r="G197" s="12">
        <v>18025.240000000002</v>
      </c>
      <c r="H197" s="12">
        <v>26034.78</v>
      </c>
      <c r="I197" s="16">
        <v>33872.67</v>
      </c>
      <c r="J197" s="6">
        <v>17128.830000000002</v>
      </c>
      <c r="K197" s="6">
        <v>30088.51</v>
      </c>
      <c r="L197" s="12">
        <v>19730.14</v>
      </c>
      <c r="M197" s="12">
        <v>29618.59</v>
      </c>
      <c r="N197" s="13">
        <v>39118.28</v>
      </c>
      <c r="O197" s="27">
        <f t="shared" ref="O197:O216" si="31">C197+D197+E197+F197+G197+H197+I197+J197+K197+L197+M197+N197</f>
        <v>278461.17000000004</v>
      </c>
    </row>
    <row r="198" spans="1:15" ht="15" customHeight="1" x14ac:dyDescent="0.2">
      <c r="A198" s="4">
        <f t="shared" ref="A198:A216" si="32">A197+1</f>
        <v>2</v>
      </c>
      <c r="B198" s="7" t="s">
        <v>61</v>
      </c>
      <c r="C198" s="12">
        <v>6885.8</v>
      </c>
      <c r="D198" s="6">
        <v>6885.8</v>
      </c>
      <c r="E198" s="12">
        <v>7131.19</v>
      </c>
      <c r="F198" s="12">
        <v>8432.4500000000007</v>
      </c>
      <c r="G198" s="12">
        <v>12285.49</v>
      </c>
      <c r="H198" s="12">
        <v>5414.24</v>
      </c>
      <c r="I198" s="16">
        <v>10473.370000000001</v>
      </c>
      <c r="J198" s="12">
        <v>5801.62</v>
      </c>
      <c r="K198" s="6">
        <v>11578.79</v>
      </c>
      <c r="L198" s="12">
        <v>5918.14</v>
      </c>
      <c r="M198" s="12">
        <v>7928.4</v>
      </c>
      <c r="N198" s="13">
        <v>7223.65</v>
      </c>
      <c r="O198" s="27">
        <f t="shared" si="31"/>
        <v>95958.939999999988</v>
      </c>
    </row>
    <row r="199" spans="1:15" ht="15" customHeight="1" x14ac:dyDescent="0.2">
      <c r="A199" s="4">
        <f t="shared" si="32"/>
        <v>3</v>
      </c>
      <c r="B199" s="7" t="s">
        <v>565</v>
      </c>
      <c r="C199" s="12">
        <v>9243.35</v>
      </c>
      <c r="D199" s="12">
        <v>11398.49</v>
      </c>
      <c r="E199" s="12">
        <v>10989.45</v>
      </c>
      <c r="F199" s="12">
        <v>11696.95</v>
      </c>
      <c r="G199" s="12">
        <v>18239.990000000002</v>
      </c>
      <c r="H199" s="12">
        <v>6386.08</v>
      </c>
      <c r="I199" s="16">
        <v>1395.19</v>
      </c>
      <c r="J199" s="12">
        <v>2937.93</v>
      </c>
      <c r="K199" s="6">
        <v>5642.44</v>
      </c>
      <c r="L199" s="12">
        <v>2937.93</v>
      </c>
      <c r="M199" s="12">
        <v>2937.93</v>
      </c>
      <c r="N199" s="13">
        <v>10607.28</v>
      </c>
      <c r="O199" s="27">
        <f t="shared" si="31"/>
        <v>94413.01</v>
      </c>
    </row>
    <row r="200" spans="1:15" ht="15" customHeight="1" x14ac:dyDescent="0.2">
      <c r="A200" s="4">
        <f t="shared" si="32"/>
        <v>4</v>
      </c>
      <c r="B200" s="2" t="s">
        <v>36</v>
      </c>
      <c r="C200" s="12">
        <v>4417.38</v>
      </c>
      <c r="D200" s="6">
        <v>4417.38</v>
      </c>
      <c r="E200" s="12">
        <v>4417.38</v>
      </c>
      <c r="F200" s="12">
        <v>945.9</v>
      </c>
      <c r="G200" s="12">
        <v>945.9</v>
      </c>
      <c r="H200" s="12">
        <v>945.9</v>
      </c>
      <c r="I200" s="16">
        <v>945.9</v>
      </c>
      <c r="J200" s="12">
        <v>945.9</v>
      </c>
      <c r="K200" s="12">
        <v>6755.98</v>
      </c>
      <c r="L200" s="12">
        <v>2198.08</v>
      </c>
      <c r="M200" s="12">
        <v>7297.92</v>
      </c>
      <c r="N200" s="13">
        <v>4417.92</v>
      </c>
      <c r="O200" s="27">
        <f t="shared" si="31"/>
        <v>38651.539999999994</v>
      </c>
    </row>
    <row r="201" spans="1:15" ht="15" customHeight="1" x14ac:dyDescent="0.2">
      <c r="A201" s="4">
        <f t="shared" si="32"/>
        <v>5</v>
      </c>
      <c r="B201" s="7" t="s">
        <v>71</v>
      </c>
      <c r="C201" s="12">
        <v>28930.11</v>
      </c>
      <c r="D201" s="6">
        <v>30244.76</v>
      </c>
      <c r="E201" s="12">
        <v>33438.67</v>
      </c>
      <c r="F201" s="12">
        <v>35466.43</v>
      </c>
      <c r="G201" s="12">
        <v>37695.14</v>
      </c>
      <c r="H201" s="12">
        <v>44264.99</v>
      </c>
      <c r="I201" s="16">
        <v>22748.03</v>
      </c>
      <c r="J201" s="12">
        <v>34424.82</v>
      </c>
      <c r="K201" s="6">
        <v>40483.94</v>
      </c>
      <c r="L201" s="12">
        <v>59773.919999999998</v>
      </c>
      <c r="M201" s="12">
        <v>38187.93</v>
      </c>
      <c r="N201" s="13">
        <v>29577.42</v>
      </c>
      <c r="O201" s="27">
        <f t="shared" si="31"/>
        <v>435236.15999999992</v>
      </c>
    </row>
    <row r="202" spans="1:15" ht="15" customHeight="1" x14ac:dyDescent="0.2">
      <c r="A202" s="4">
        <f t="shared" si="32"/>
        <v>6</v>
      </c>
      <c r="B202" s="2" t="s">
        <v>116</v>
      </c>
      <c r="C202" s="12"/>
      <c r="D202" s="6"/>
      <c r="E202" s="12"/>
      <c r="F202" s="12"/>
      <c r="G202" s="12"/>
      <c r="H202" s="12"/>
      <c r="I202" s="16"/>
      <c r="J202" s="12">
        <v>120731.96</v>
      </c>
      <c r="K202" s="6"/>
      <c r="L202" s="6"/>
      <c r="M202" s="12"/>
      <c r="N202" s="13"/>
      <c r="O202" s="27">
        <f t="shared" si="31"/>
        <v>120731.96</v>
      </c>
    </row>
    <row r="203" spans="1:15" ht="15" customHeight="1" x14ac:dyDescent="0.2">
      <c r="A203" s="4">
        <f t="shared" si="32"/>
        <v>7</v>
      </c>
      <c r="B203" s="5" t="s">
        <v>94</v>
      </c>
      <c r="C203" s="12">
        <v>15948.66</v>
      </c>
      <c r="D203" s="6">
        <v>16458.97</v>
      </c>
      <c r="E203" s="12">
        <v>14803.5</v>
      </c>
      <c r="F203" s="12">
        <v>20075.150000000001</v>
      </c>
      <c r="G203" s="12">
        <v>15357.95</v>
      </c>
      <c r="H203" s="12">
        <v>16116.85</v>
      </c>
      <c r="I203" s="16">
        <v>17441.29</v>
      </c>
      <c r="J203" s="12">
        <v>19189.3</v>
      </c>
      <c r="K203" s="6">
        <v>16988.580000000002</v>
      </c>
      <c r="L203" s="12">
        <v>13689.42</v>
      </c>
      <c r="M203" s="6">
        <v>17850.78</v>
      </c>
      <c r="N203" s="13">
        <v>17937.990000000002</v>
      </c>
      <c r="O203" s="27">
        <f t="shared" si="31"/>
        <v>201858.44</v>
      </c>
    </row>
    <row r="204" spans="1:15" ht="15" customHeight="1" x14ac:dyDescent="0.2">
      <c r="A204" s="4">
        <f t="shared" si="32"/>
        <v>8</v>
      </c>
      <c r="B204" s="2" t="s">
        <v>115</v>
      </c>
      <c r="C204" s="12">
        <v>159646.78</v>
      </c>
      <c r="D204" s="12">
        <v>161351.23000000001</v>
      </c>
      <c r="E204" s="12">
        <v>155743.32</v>
      </c>
      <c r="F204" s="12">
        <v>162431.35</v>
      </c>
      <c r="G204" s="12">
        <v>227400.48</v>
      </c>
      <c r="H204" s="12">
        <v>285512.68</v>
      </c>
      <c r="I204" s="16">
        <v>209102.79</v>
      </c>
      <c r="J204" s="12">
        <v>121962.03</v>
      </c>
      <c r="K204" s="12">
        <v>167995.33</v>
      </c>
      <c r="L204" s="12">
        <v>160284.44</v>
      </c>
      <c r="M204" s="12">
        <v>152738.94</v>
      </c>
      <c r="N204" s="13">
        <v>368786.87</v>
      </c>
      <c r="O204" s="27">
        <f t="shared" si="31"/>
        <v>2332956.2400000002</v>
      </c>
    </row>
    <row r="205" spans="1:15" ht="15.75" customHeight="1" x14ac:dyDescent="0.2">
      <c r="A205" s="4">
        <f t="shared" si="32"/>
        <v>9</v>
      </c>
      <c r="B205" s="2" t="s">
        <v>598</v>
      </c>
      <c r="C205" s="12"/>
      <c r="D205" s="6"/>
      <c r="E205" s="12"/>
      <c r="F205" s="12"/>
      <c r="G205" s="12"/>
      <c r="H205" s="12"/>
      <c r="I205" s="16"/>
      <c r="J205" s="12"/>
      <c r="K205" s="12"/>
      <c r="L205" s="12"/>
      <c r="M205" s="12"/>
      <c r="N205" s="13">
        <v>5886</v>
      </c>
      <c r="O205" s="27">
        <f t="shared" si="31"/>
        <v>5886</v>
      </c>
    </row>
    <row r="206" spans="1:15" ht="15" customHeight="1" x14ac:dyDescent="0.2">
      <c r="A206" s="4">
        <f t="shared" si="32"/>
        <v>10</v>
      </c>
      <c r="B206" s="2" t="s">
        <v>551</v>
      </c>
      <c r="C206" s="12">
        <v>2259.66</v>
      </c>
      <c r="D206" s="6"/>
      <c r="E206" s="12"/>
      <c r="F206" s="12"/>
      <c r="G206" s="12"/>
      <c r="H206" s="12"/>
      <c r="I206" s="16"/>
      <c r="J206" s="12"/>
      <c r="K206" s="12"/>
      <c r="L206" s="12"/>
      <c r="M206" s="12"/>
      <c r="N206" s="13"/>
      <c r="O206" s="27">
        <f t="shared" si="31"/>
        <v>2259.66</v>
      </c>
    </row>
    <row r="207" spans="1:15" ht="15" customHeight="1" x14ac:dyDescent="0.2">
      <c r="A207" s="4">
        <f t="shared" si="32"/>
        <v>11</v>
      </c>
      <c r="B207" s="7" t="s">
        <v>552</v>
      </c>
      <c r="C207" s="12">
        <v>25029.23</v>
      </c>
      <c r="D207" s="6">
        <v>21544.81</v>
      </c>
      <c r="E207" s="12">
        <v>24806.58</v>
      </c>
      <c r="F207" s="12">
        <v>14146.7</v>
      </c>
      <c r="G207" s="12">
        <v>32359.03</v>
      </c>
      <c r="H207" s="12">
        <v>28122.27</v>
      </c>
      <c r="I207" s="16">
        <v>25841.65</v>
      </c>
      <c r="J207" s="12">
        <v>25069.74</v>
      </c>
      <c r="K207" s="12">
        <v>39246.54</v>
      </c>
      <c r="L207" s="12">
        <v>26261.29</v>
      </c>
      <c r="M207" s="12">
        <v>26130.639999999999</v>
      </c>
      <c r="N207" s="13">
        <v>33102.65</v>
      </c>
      <c r="O207" s="27">
        <f t="shared" si="31"/>
        <v>321661.13</v>
      </c>
    </row>
    <row r="208" spans="1:15" ht="15" customHeight="1" x14ac:dyDescent="0.2">
      <c r="A208" s="4">
        <f t="shared" si="32"/>
        <v>12</v>
      </c>
      <c r="B208" s="5" t="s">
        <v>35</v>
      </c>
      <c r="C208" s="12">
        <v>32600.19</v>
      </c>
      <c r="D208" s="12">
        <v>32636.81</v>
      </c>
      <c r="E208" s="12">
        <v>35504.58</v>
      </c>
      <c r="F208" s="12">
        <v>35221.120000000003</v>
      </c>
      <c r="G208" s="12">
        <v>40514.36</v>
      </c>
      <c r="H208" s="12">
        <v>44841.51</v>
      </c>
      <c r="I208" s="16">
        <v>56311.75</v>
      </c>
      <c r="J208" s="12">
        <v>28689.78</v>
      </c>
      <c r="K208" s="12">
        <v>43319.15</v>
      </c>
      <c r="L208" s="12">
        <v>40399.449999999997</v>
      </c>
      <c r="M208" s="12">
        <v>47661.22</v>
      </c>
      <c r="N208" s="13">
        <v>79884.94</v>
      </c>
      <c r="O208" s="27">
        <f t="shared" si="31"/>
        <v>517584.86000000004</v>
      </c>
    </row>
    <row r="209" spans="1:15" ht="15" customHeight="1" x14ac:dyDescent="0.2">
      <c r="A209" s="4">
        <f t="shared" si="32"/>
        <v>13</v>
      </c>
      <c r="B209" s="2" t="s">
        <v>110</v>
      </c>
      <c r="C209" s="12">
        <v>10737.88</v>
      </c>
      <c r="D209" s="6">
        <v>10383.4</v>
      </c>
      <c r="E209" s="12">
        <v>9361.6200000000008</v>
      </c>
      <c r="F209" s="12">
        <v>13627.19</v>
      </c>
      <c r="G209" s="12">
        <v>13221.01</v>
      </c>
      <c r="H209" s="12">
        <v>15353.5</v>
      </c>
      <c r="I209" s="16">
        <v>15279</v>
      </c>
      <c r="J209" s="12">
        <v>15205.59</v>
      </c>
      <c r="K209" s="12">
        <v>17354.150000000001</v>
      </c>
      <c r="L209" s="12">
        <v>11773.11</v>
      </c>
      <c r="M209" s="12">
        <v>9534.83</v>
      </c>
      <c r="N209" s="13">
        <v>31962.1</v>
      </c>
      <c r="O209" s="27">
        <f t="shared" si="31"/>
        <v>173793.38</v>
      </c>
    </row>
    <row r="210" spans="1:15" ht="15" customHeight="1" x14ac:dyDescent="0.2">
      <c r="A210" s="4">
        <f t="shared" si="32"/>
        <v>14</v>
      </c>
      <c r="B210" s="2" t="s">
        <v>68</v>
      </c>
      <c r="C210" s="12">
        <v>4136.6000000000004</v>
      </c>
      <c r="D210" s="6">
        <v>5949.36</v>
      </c>
      <c r="E210" s="12">
        <v>8999.2800000000007</v>
      </c>
      <c r="F210" s="12">
        <v>8468.4599999999991</v>
      </c>
      <c r="G210" s="12">
        <v>7700.04</v>
      </c>
      <c r="H210" s="12">
        <v>13372.08</v>
      </c>
      <c r="I210" s="16">
        <v>5194.8999999999996</v>
      </c>
      <c r="J210" s="12">
        <v>4933.51</v>
      </c>
      <c r="K210" s="12">
        <v>7024.72</v>
      </c>
      <c r="L210" s="12">
        <v>7109.68</v>
      </c>
      <c r="M210" s="12">
        <v>7653.1</v>
      </c>
      <c r="N210" s="13">
        <v>12318.87</v>
      </c>
      <c r="O210" s="27">
        <f t="shared" si="31"/>
        <v>92860.6</v>
      </c>
    </row>
    <row r="211" spans="1:15" ht="15" customHeight="1" x14ac:dyDescent="0.2">
      <c r="A211" s="4">
        <f t="shared" si="32"/>
        <v>15</v>
      </c>
      <c r="B211" s="5" t="s">
        <v>114</v>
      </c>
      <c r="C211" s="12">
        <v>4800</v>
      </c>
      <c r="D211" s="12">
        <v>14854.7</v>
      </c>
      <c r="E211" s="12">
        <v>22631.96</v>
      </c>
      <c r="F211" s="12">
        <v>16971.22</v>
      </c>
      <c r="G211" s="12">
        <v>21245.83</v>
      </c>
      <c r="H211" s="12">
        <v>23145.72</v>
      </c>
      <c r="I211" s="16">
        <v>18524.689999999999</v>
      </c>
      <c r="J211" s="12">
        <v>31970.71</v>
      </c>
      <c r="K211" s="12">
        <v>22301.1</v>
      </c>
      <c r="L211" s="12">
        <v>23457.58</v>
      </c>
      <c r="M211" s="12">
        <v>27722.05</v>
      </c>
      <c r="N211" s="13">
        <v>51095.75</v>
      </c>
      <c r="O211" s="27">
        <f t="shared" si="31"/>
        <v>278721.31</v>
      </c>
    </row>
    <row r="212" spans="1:15" ht="15" customHeight="1" x14ac:dyDescent="0.2">
      <c r="A212" s="4">
        <f t="shared" si="32"/>
        <v>16</v>
      </c>
      <c r="B212" s="7" t="s">
        <v>92</v>
      </c>
      <c r="C212" s="12">
        <v>14289.62</v>
      </c>
      <c r="D212" s="6">
        <v>16151.99</v>
      </c>
      <c r="E212" s="12">
        <v>16063.12</v>
      </c>
      <c r="F212" s="12">
        <v>16044.7</v>
      </c>
      <c r="G212" s="12">
        <v>16718.82</v>
      </c>
      <c r="H212" s="12">
        <v>17136.740000000002</v>
      </c>
      <c r="I212" s="16">
        <v>14507.75</v>
      </c>
      <c r="J212" s="12">
        <v>18971.150000000001</v>
      </c>
      <c r="K212" s="12">
        <v>25975.81</v>
      </c>
      <c r="L212" s="12">
        <v>8653.0300000000007</v>
      </c>
      <c r="M212" s="12">
        <v>19875.169999999998</v>
      </c>
      <c r="N212" s="13">
        <v>12858.17</v>
      </c>
      <c r="O212" s="27">
        <f t="shared" si="31"/>
        <v>197246.07000000004</v>
      </c>
    </row>
    <row r="213" spans="1:15" ht="15" customHeight="1" x14ac:dyDescent="0.2">
      <c r="A213" s="4">
        <f t="shared" si="32"/>
        <v>17</v>
      </c>
      <c r="B213" s="7" t="s">
        <v>99</v>
      </c>
      <c r="C213" s="12">
        <v>10720</v>
      </c>
      <c r="D213" s="6">
        <v>18980</v>
      </c>
      <c r="E213" s="12">
        <v>12100</v>
      </c>
      <c r="F213" s="12">
        <v>14550</v>
      </c>
      <c r="G213" s="12">
        <v>14655</v>
      </c>
      <c r="H213" s="12">
        <v>10740</v>
      </c>
      <c r="I213" s="16">
        <v>19973.509999999998</v>
      </c>
      <c r="J213" s="12">
        <v>13670</v>
      </c>
      <c r="K213" s="12">
        <v>18047.64</v>
      </c>
      <c r="L213" s="12">
        <v>18510.900000000001</v>
      </c>
      <c r="M213" s="12">
        <v>18030</v>
      </c>
      <c r="N213" s="13">
        <v>16125</v>
      </c>
      <c r="O213" s="27">
        <f t="shared" si="31"/>
        <v>186102.05</v>
      </c>
    </row>
    <row r="214" spans="1:15" ht="16.149999999999999" customHeight="1" x14ac:dyDescent="0.2">
      <c r="A214" s="4">
        <f t="shared" si="32"/>
        <v>18</v>
      </c>
      <c r="B214" s="7" t="s">
        <v>136</v>
      </c>
      <c r="C214" s="12">
        <v>89137.279999999999</v>
      </c>
      <c r="D214" s="8">
        <v>100458.05</v>
      </c>
      <c r="E214" s="13">
        <v>114486.86</v>
      </c>
      <c r="F214" s="6">
        <v>106974.59</v>
      </c>
      <c r="G214" s="12">
        <v>118077.12</v>
      </c>
      <c r="H214" s="12">
        <v>195540.45</v>
      </c>
      <c r="I214" s="43">
        <v>75981.98</v>
      </c>
      <c r="J214" s="12">
        <v>109895.28</v>
      </c>
      <c r="K214" s="12">
        <v>98387.61</v>
      </c>
      <c r="L214" s="12">
        <v>160801.68</v>
      </c>
      <c r="M214" s="12">
        <v>121268.97</v>
      </c>
      <c r="N214" s="12">
        <v>122670.72</v>
      </c>
      <c r="O214" s="27">
        <f t="shared" si="31"/>
        <v>1413680.59</v>
      </c>
    </row>
    <row r="215" spans="1:15" ht="16.149999999999999" customHeight="1" x14ac:dyDescent="0.2">
      <c r="A215" s="4">
        <f t="shared" si="32"/>
        <v>19</v>
      </c>
      <c r="B215" s="7" t="s">
        <v>170</v>
      </c>
      <c r="C215" s="6">
        <v>6202.14</v>
      </c>
      <c r="D215" s="8">
        <v>6202.14</v>
      </c>
      <c r="E215" s="8">
        <v>2304</v>
      </c>
      <c r="F215" s="6">
        <v>5415.6</v>
      </c>
      <c r="G215" s="12">
        <v>6008.17</v>
      </c>
      <c r="H215" s="12">
        <v>41148</v>
      </c>
      <c r="I215" s="43">
        <v>10012.07</v>
      </c>
      <c r="J215" s="12">
        <v>33508.639999999999</v>
      </c>
      <c r="K215" s="6">
        <v>21241.95</v>
      </c>
      <c r="L215" s="6">
        <v>15793.59</v>
      </c>
      <c r="M215" s="12">
        <v>22498.92</v>
      </c>
      <c r="N215" s="12">
        <v>14805.67</v>
      </c>
      <c r="O215" s="27">
        <f t="shared" si="31"/>
        <v>185140.88999999998</v>
      </c>
    </row>
    <row r="216" spans="1:15" ht="16.149999999999999" customHeight="1" x14ac:dyDescent="0.2">
      <c r="A216" s="4">
        <f t="shared" si="32"/>
        <v>20</v>
      </c>
      <c r="B216" s="7" t="s">
        <v>554</v>
      </c>
      <c r="C216" s="6">
        <v>34277</v>
      </c>
      <c r="D216" s="8">
        <v>34415.050000000003</v>
      </c>
      <c r="E216" s="8">
        <v>45194.87</v>
      </c>
      <c r="F216" s="6">
        <v>36304.04</v>
      </c>
      <c r="G216" s="12">
        <v>54835.15</v>
      </c>
      <c r="H216" s="12">
        <v>39159.07</v>
      </c>
      <c r="I216" s="43">
        <v>49601.13</v>
      </c>
      <c r="J216" s="12">
        <v>43444.85</v>
      </c>
      <c r="K216" s="6">
        <v>39968.949999999997</v>
      </c>
      <c r="L216" s="6">
        <v>40298.33</v>
      </c>
      <c r="M216" s="12">
        <v>39393.839999999997</v>
      </c>
      <c r="N216" s="12">
        <v>46969.71</v>
      </c>
      <c r="O216" s="27">
        <f t="shared" si="31"/>
        <v>503861.99000000005</v>
      </c>
    </row>
    <row r="217" spans="1:15" ht="16.149999999999999" customHeight="1" x14ac:dyDescent="0.2">
      <c r="A217" s="32"/>
      <c r="B217" s="19" t="s">
        <v>7</v>
      </c>
      <c r="C217" s="19">
        <f>SUM(C197:C216)</f>
        <v>473989.92000000004</v>
      </c>
      <c r="D217" s="19">
        <f>SUM(D197:D216)</f>
        <v>509315.13</v>
      </c>
      <c r="E217" s="19">
        <f>SUM(E197:E216)</f>
        <v>534618.59000000008</v>
      </c>
      <c r="F217" s="19">
        <f>SUM(F197:F216)</f>
        <v>523263.34</v>
      </c>
      <c r="G217" s="19">
        <f>SUM(G197:N216)</f>
        <v>5435879.0099999998</v>
      </c>
      <c r="H217" s="19">
        <f t="shared" ref="H217:O217" si="33">SUM(H197:H216)</f>
        <v>813234.86</v>
      </c>
      <c r="I217" s="28">
        <f t="shared" si="33"/>
        <v>587207.67000000004</v>
      </c>
      <c r="J217" s="19">
        <f t="shared" si="33"/>
        <v>648481.64000000013</v>
      </c>
      <c r="K217" s="19">
        <f t="shared" si="33"/>
        <v>612401.18999999994</v>
      </c>
      <c r="L217" s="19">
        <f t="shared" si="33"/>
        <v>617590.71</v>
      </c>
      <c r="M217" s="19">
        <f t="shared" si="33"/>
        <v>596329.23</v>
      </c>
      <c r="N217" s="19">
        <f t="shared" si="33"/>
        <v>905348.99</v>
      </c>
      <c r="O217" s="28">
        <f t="shared" si="33"/>
        <v>7477065.9899999993</v>
      </c>
    </row>
    <row r="218" spans="1:15" ht="18.600000000000001" customHeight="1" x14ac:dyDescent="0.3">
      <c r="A218" s="55" t="s">
        <v>38</v>
      </c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27"/>
    </row>
    <row r="219" spans="1:15" ht="16.149999999999999" customHeight="1" x14ac:dyDescent="0.2">
      <c r="A219" s="43">
        <v>1</v>
      </c>
      <c r="B219" s="34" t="s">
        <v>587</v>
      </c>
      <c r="C219" s="13">
        <v>106860.94</v>
      </c>
      <c r="D219" s="13">
        <v>104027.96</v>
      </c>
      <c r="E219" s="13">
        <v>111290.5</v>
      </c>
      <c r="F219" s="13">
        <v>107369.27</v>
      </c>
      <c r="G219" s="13">
        <v>124013</v>
      </c>
      <c r="H219" s="13">
        <v>126205.77</v>
      </c>
      <c r="I219" s="53">
        <v>160272.54999999999</v>
      </c>
      <c r="J219" s="13">
        <v>103879.89</v>
      </c>
      <c r="K219" s="13">
        <v>119220.06</v>
      </c>
      <c r="L219" s="13">
        <v>130951.98</v>
      </c>
      <c r="M219" s="13">
        <v>103720.32000000001</v>
      </c>
      <c r="N219" s="12">
        <v>172106.54</v>
      </c>
      <c r="O219" s="27">
        <f t="shared" ref="O219:O224" si="34">C219+D219+E219+F219+G219+H219+I219+J219+K219+L219+M219+N219</f>
        <v>1469918.78</v>
      </c>
    </row>
    <row r="220" spans="1:15" ht="16.899999999999999" customHeight="1" x14ac:dyDescent="0.2">
      <c r="A220" s="43">
        <f t="shared" ref="A220:A224" si="35">A219+1</f>
        <v>2</v>
      </c>
      <c r="B220" s="34" t="s">
        <v>215</v>
      </c>
      <c r="C220" s="13">
        <v>121672.07</v>
      </c>
      <c r="D220" s="13">
        <v>454533.6</v>
      </c>
      <c r="E220" s="13">
        <v>375115.88</v>
      </c>
      <c r="F220" s="13">
        <v>282969.21000000002</v>
      </c>
      <c r="G220" s="13">
        <v>469695.79</v>
      </c>
      <c r="H220" s="13">
        <v>248371.56</v>
      </c>
      <c r="I220" s="53">
        <v>524186.96</v>
      </c>
      <c r="J220" s="13">
        <v>374619.14</v>
      </c>
      <c r="K220" s="13">
        <v>358941.67</v>
      </c>
      <c r="L220" s="13">
        <v>363203.09</v>
      </c>
      <c r="M220" s="13">
        <v>141783.28</v>
      </c>
      <c r="N220" s="12">
        <v>577057.96</v>
      </c>
      <c r="O220" s="27">
        <f t="shared" si="34"/>
        <v>4292150.21</v>
      </c>
    </row>
    <row r="221" spans="1:15" ht="16.149999999999999" customHeight="1" x14ac:dyDescent="0.2">
      <c r="A221" s="43">
        <f t="shared" si="35"/>
        <v>3</v>
      </c>
      <c r="B221" s="34" t="s">
        <v>91</v>
      </c>
      <c r="C221" s="13">
        <v>9300.15</v>
      </c>
      <c r="D221" s="13">
        <v>12220.5</v>
      </c>
      <c r="E221" s="13">
        <v>10034.549999999999</v>
      </c>
      <c r="F221" s="13">
        <v>9762.84</v>
      </c>
      <c r="G221" s="13">
        <v>17781.09</v>
      </c>
      <c r="H221" s="13">
        <v>13334.23</v>
      </c>
      <c r="I221" s="53">
        <v>13110.94</v>
      </c>
      <c r="J221" s="13">
        <v>10743.84</v>
      </c>
      <c r="K221" s="13">
        <v>9270.82</v>
      </c>
      <c r="L221" s="13">
        <v>10505</v>
      </c>
      <c r="M221" s="13">
        <v>17586.14</v>
      </c>
      <c r="N221" s="12">
        <v>16526.810000000001</v>
      </c>
      <c r="O221" s="27">
        <f t="shared" si="34"/>
        <v>150176.90999999997</v>
      </c>
    </row>
    <row r="222" spans="1:15" ht="16.149999999999999" customHeight="1" x14ac:dyDescent="0.2">
      <c r="A222" s="43">
        <f t="shared" si="35"/>
        <v>4</v>
      </c>
      <c r="B222" s="34" t="s">
        <v>89</v>
      </c>
      <c r="C222" s="13">
        <v>932971.08</v>
      </c>
      <c r="D222" s="13">
        <v>1163629.47</v>
      </c>
      <c r="E222" s="13">
        <v>1181719</v>
      </c>
      <c r="F222" s="13">
        <v>1083116.72</v>
      </c>
      <c r="G222" s="13">
        <v>1306550.6599999999</v>
      </c>
      <c r="H222" s="13">
        <v>2207853.21</v>
      </c>
      <c r="I222" s="53">
        <v>423280.38</v>
      </c>
      <c r="J222" s="13">
        <v>658649.48</v>
      </c>
      <c r="K222" s="13">
        <v>1104425.48</v>
      </c>
      <c r="L222" s="13">
        <v>1090293.5900000001</v>
      </c>
      <c r="M222" s="13">
        <v>1128112.6200000001</v>
      </c>
      <c r="N222" s="12">
        <v>1281822.29</v>
      </c>
      <c r="O222" s="27">
        <f t="shared" si="34"/>
        <v>13562423.98</v>
      </c>
    </row>
    <row r="223" spans="1:15" ht="16.149999999999999" customHeight="1" x14ac:dyDescent="0.2">
      <c r="A223" s="43">
        <f t="shared" si="35"/>
        <v>5</v>
      </c>
      <c r="B223" s="6" t="s">
        <v>34</v>
      </c>
      <c r="C223" s="8">
        <v>2087.64</v>
      </c>
      <c r="D223" s="13">
        <v>2087.64</v>
      </c>
      <c r="E223" s="8">
        <v>2226.8200000000002</v>
      </c>
      <c r="F223" s="13">
        <v>2226.8200000000002</v>
      </c>
      <c r="G223" s="13">
        <v>2226.8200000000002</v>
      </c>
      <c r="H223" s="13">
        <v>2226.8200000000002</v>
      </c>
      <c r="I223" s="53">
        <v>2226.8200000000002</v>
      </c>
      <c r="J223" s="13">
        <v>2247.5300000000002</v>
      </c>
      <c r="K223" s="13">
        <v>4151.3500000000004</v>
      </c>
      <c r="L223" s="8">
        <v>2831.93</v>
      </c>
      <c r="M223" s="8">
        <v>3933.85</v>
      </c>
      <c r="N223" s="12">
        <v>3475.99</v>
      </c>
      <c r="O223" s="27">
        <f t="shared" si="34"/>
        <v>31950.03</v>
      </c>
    </row>
    <row r="224" spans="1:15" ht="16.149999999999999" customHeight="1" x14ac:dyDescent="0.2">
      <c r="A224" s="4">
        <f t="shared" si="35"/>
        <v>6</v>
      </c>
      <c r="B224" s="6" t="s">
        <v>579</v>
      </c>
      <c r="C224" s="8"/>
      <c r="D224" s="8"/>
      <c r="E224" s="8"/>
      <c r="F224" s="6"/>
      <c r="G224" s="6"/>
      <c r="H224" s="6"/>
      <c r="I224" s="43">
        <v>38724.43</v>
      </c>
      <c r="J224" s="12">
        <v>46080.81</v>
      </c>
      <c r="K224" s="12">
        <v>105637.59</v>
      </c>
      <c r="L224" s="14">
        <v>100585.41</v>
      </c>
      <c r="M224" s="14">
        <v>99349.96</v>
      </c>
      <c r="N224" s="6">
        <v>110538.59</v>
      </c>
      <c r="O224" s="27">
        <f t="shared" si="34"/>
        <v>500916.79000000004</v>
      </c>
    </row>
    <row r="225" spans="1:15" ht="16.149999999999999" customHeight="1" x14ac:dyDescent="0.2">
      <c r="A225" s="32"/>
      <c r="B225" s="19" t="s">
        <v>7</v>
      </c>
      <c r="C225" s="19">
        <f t="shared" ref="C225:O225" si="36">SUM(C219:C224)</f>
        <v>1172891.8799999999</v>
      </c>
      <c r="D225" s="19">
        <f t="shared" si="36"/>
        <v>1736499.1699999997</v>
      </c>
      <c r="E225" s="19">
        <f t="shared" si="36"/>
        <v>1680386.75</v>
      </c>
      <c r="F225" s="19">
        <f t="shared" si="36"/>
        <v>1485444.86</v>
      </c>
      <c r="G225" s="19">
        <f>SUM(G219:G224)</f>
        <v>1920267.36</v>
      </c>
      <c r="H225" s="19">
        <f t="shared" si="36"/>
        <v>2597991.59</v>
      </c>
      <c r="I225" s="28">
        <f t="shared" si="36"/>
        <v>1161802.08</v>
      </c>
      <c r="J225" s="19">
        <f>SUM(J219:J224)</f>
        <v>1196220.6900000002</v>
      </c>
      <c r="K225" s="19">
        <f>SUM(K219:K224)</f>
        <v>1701646.9700000002</v>
      </c>
      <c r="L225" s="19">
        <f t="shared" si="36"/>
        <v>1698371</v>
      </c>
      <c r="M225" s="19">
        <f t="shared" si="36"/>
        <v>1494486.1700000002</v>
      </c>
      <c r="N225" s="19">
        <f t="shared" si="36"/>
        <v>2161528.1800000002</v>
      </c>
      <c r="O225" s="19">
        <f t="shared" si="36"/>
        <v>20007536.700000003</v>
      </c>
    </row>
    <row r="226" spans="1:15" x14ac:dyDescent="0.2">
      <c r="A226" s="32"/>
      <c r="B226" s="32" t="s">
        <v>103</v>
      </c>
      <c r="C226" s="32">
        <f t="shared" ref="C226:O226" si="37">SUM(C225+C217+C195+C171+C140+C18)</f>
        <v>2640903.2699999996</v>
      </c>
      <c r="D226" s="35">
        <f t="shared" si="37"/>
        <v>3217914.16</v>
      </c>
      <c r="E226" s="35">
        <f t="shared" si="37"/>
        <v>3216172.1699999995</v>
      </c>
      <c r="F226" s="35">
        <f t="shared" si="37"/>
        <v>3036329.1799999997</v>
      </c>
      <c r="G226" s="35">
        <f t="shared" si="37"/>
        <v>8448658.7699999996</v>
      </c>
      <c r="H226" s="35">
        <f t="shared" si="37"/>
        <v>4550612.3600000003</v>
      </c>
      <c r="I226" s="30">
        <f t="shared" si="37"/>
        <v>2919361.95</v>
      </c>
      <c r="J226" s="35">
        <f t="shared" si="37"/>
        <v>3071997.37</v>
      </c>
      <c r="K226" s="32">
        <f t="shared" si="37"/>
        <v>3573644.53</v>
      </c>
      <c r="L226" s="35">
        <f t="shared" si="37"/>
        <v>3618038.59</v>
      </c>
      <c r="M226" s="32">
        <f t="shared" si="37"/>
        <v>3344138.98</v>
      </c>
      <c r="N226" s="32">
        <f t="shared" si="37"/>
        <v>4803671.7699999996</v>
      </c>
      <c r="O226" s="31">
        <f t="shared" si="37"/>
        <v>41660848.810000002</v>
      </c>
    </row>
  </sheetData>
  <mergeCells count="22">
    <mergeCell ref="A2:O2"/>
    <mergeCell ref="O4:O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218:N218"/>
    <mergeCell ref="J4:J5"/>
    <mergeCell ref="K4:K5"/>
    <mergeCell ref="L4:L5"/>
    <mergeCell ref="M4:M5"/>
    <mergeCell ref="N4:N5"/>
    <mergeCell ref="A6:N6"/>
    <mergeCell ref="A19:N19"/>
    <mergeCell ref="A141:N141"/>
    <mergeCell ref="A172:N172"/>
    <mergeCell ref="A196:N196"/>
  </mergeCells>
  <pageMargins left="0.78740157480314965" right="0.11811023622047245" top="0.35433070866141736" bottom="0.1574803149606299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8D18-DB71-4B15-A381-5A74887EF820}">
  <dimension ref="A3:Q12"/>
  <sheetViews>
    <sheetView workbookViewId="0">
      <selection activeCell="P8" sqref="P8"/>
    </sheetView>
  </sheetViews>
  <sheetFormatPr defaultRowHeight="12.75" x14ac:dyDescent="0.2"/>
  <cols>
    <col min="1" max="1" width="4.5703125" customWidth="1"/>
    <col min="2" max="2" width="0" hidden="1" customWidth="1"/>
    <col min="3" max="3" width="22.28515625" customWidth="1"/>
    <col min="4" max="4" width="9.28515625" customWidth="1"/>
    <col min="5" max="5" width="10.5703125" customWidth="1"/>
    <col min="6" max="7" width="10.28515625" customWidth="1"/>
    <col min="8" max="8" width="10.42578125" customWidth="1"/>
    <col min="9" max="9" width="9" customWidth="1"/>
    <col min="10" max="10" width="9.7109375" customWidth="1"/>
    <col min="11" max="11" width="10.140625" customWidth="1"/>
    <col min="12" max="12" width="10" customWidth="1"/>
    <col min="13" max="13" width="9.7109375" customWidth="1"/>
    <col min="14" max="14" width="9.42578125" customWidth="1"/>
    <col min="15" max="15" width="10.7109375" customWidth="1"/>
    <col min="16" max="16" width="12.28515625" customWidth="1"/>
    <col min="17" max="17" width="10.5703125" customWidth="1"/>
  </cols>
  <sheetData>
    <row r="3" spans="1:17" ht="18.75" x14ac:dyDescent="0.3">
      <c r="A3" s="59" t="s">
        <v>122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17">
        <v>1</v>
      </c>
      <c r="Q3" s="17">
        <v>0.64</v>
      </c>
    </row>
    <row r="4" spans="1:17" ht="25.5" x14ac:dyDescent="0.2">
      <c r="A4" s="4"/>
      <c r="B4" s="4"/>
      <c r="C4" s="2"/>
      <c r="D4" t="s">
        <v>123</v>
      </c>
      <c r="E4" t="s">
        <v>124</v>
      </c>
      <c r="F4" t="s">
        <v>125</v>
      </c>
      <c r="G4" t="s">
        <v>126</v>
      </c>
      <c r="H4" t="s">
        <v>128</v>
      </c>
      <c r="I4" t="s">
        <v>130</v>
      </c>
      <c r="J4" t="s">
        <v>132</v>
      </c>
      <c r="K4" t="s">
        <v>134</v>
      </c>
      <c r="L4" t="s">
        <v>137</v>
      </c>
      <c r="M4" t="s">
        <v>142</v>
      </c>
      <c r="N4" s="41" t="s">
        <v>143</v>
      </c>
      <c r="O4" s="42" t="s">
        <v>323</v>
      </c>
      <c r="P4" s="18"/>
      <c r="Q4" s="18"/>
    </row>
    <row r="5" spans="1:17" ht="26.45" customHeight="1" x14ac:dyDescent="0.2">
      <c r="A5" s="20">
        <f t="shared" ref="A5:A11" si="0">A4+1</f>
        <v>1</v>
      </c>
      <c r="B5" s="20">
        <v>8013516</v>
      </c>
      <c r="C5" s="21" t="s">
        <v>85</v>
      </c>
      <c r="D5" s="37">
        <v>646771.39</v>
      </c>
      <c r="E5" s="37">
        <v>479152.41</v>
      </c>
      <c r="F5" s="38">
        <v>171210.5</v>
      </c>
      <c r="G5" s="37">
        <v>153820.4</v>
      </c>
      <c r="H5" s="37">
        <v>186609.83</v>
      </c>
      <c r="I5" s="37">
        <v>265081.51</v>
      </c>
      <c r="J5" s="39">
        <v>192164.8</v>
      </c>
      <c r="K5" s="37">
        <v>341552.2</v>
      </c>
      <c r="L5" s="37">
        <v>143199.66</v>
      </c>
      <c r="M5" s="40">
        <v>278925.25</v>
      </c>
      <c r="N5" s="40">
        <v>98884.479999999996</v>
      </c>
      <c r="O5" s="54">
        <v>-377809.73</v>
      </c>
      <c r="P5" s="22">
        <f>D5+E5+F5+G5+H5+I5+J5+K5+L5+M5+N5+O5</f>
        <v>2579562.7000000002</v>
      </c>
      <c r="Q5" s="22">
        <f>SUM(P5*64/100)</f>
        <v>1650920.128</v>
      </c>
    </row>
    <row r="6" spans="1:17" ht="25.9" customHeight="1" x14ac:dyDescent="0.2">
      <c r="A6" s="20">
        <f t="shared" si="0"/>
        <v>2</v>
      </c>
      <c r="B6" s="20">
        <v>38079323</v>
      </c>
      <c r="C6" s="21" t="s">
        <v>138</v>
      </c>
      <c r="D6" s="37">
        <v>63510.8</v>
      </c>
      <c r="E6" s="37">
        <v>220137.86</v>
      </c>
      <c r="F6" s="38">
        <v>204398.72</v>
      </c>
      <c r="G6" s="37">
        <v>160988.73000000001</v>
      </c>
      <c r="H6" s="38">
        <v>121381.96</v>
      </c>
      <c r="I6" s="37">
        <v>142111.6</v>
      </c>
      <c r="J6" s="36">
        <v>191967.84</v>
      </c>
      <c r="K6" s="37">
        <v>124181.84</v>
      </c>
      <c r="L6" s="37">
        <v>132572.71</v>
      </c>
      <c r="M6" s="40">
        <v>122422.33</v>
      </c>
      <c r="N6" s="40">
        <v>124904.5</v>
      </c>
      <c r="O6" s="54">
        <v>-247326.83</v>
      </c>
      <c r="P6" s="22">
        <f t="shared" ref="P6:P9" si="1">D6+E6+F6+G6+H6+I6+J6+K6+L6+M6+N6+O6</f>
        <v>1361252.06</v>
      </c>
      <c r="Q6" s="22">
        <f t="shared" ref="Q6:Q9" si="2">SUM(P6*64/100)</f>
        <v>871201.31839999999</v>
      </c>
    </row>
    <row r="7" spans="1:17" ht="28.9" customHeight="1" x14ac:dyDescent="0.2">
      <c r="A7" s="20">
        <f t="shared" si="0"/>
        <v>3</v>
      </c>
      <c r="B7" s="20">
        <v>40108604</v>
      </c>
      <c r="C7" s="21" t="s">
        <v>139</v>
      </c>
      <c r="D7" s="37">
        <v>6003.64</v>
      </c>
      <c r="E7" s="37">
        <v>10170</v>
      </c>
      <c r="F7" s="38">
        <v>10170</v>
      </c>
      <c r="G7" s="37"/>
      <c r="H7" s="37">
        <v>14867.8</v>
      </c>
      <c r="I7" s="37"/>
      <c r="J7" s="36"/>
      <c r="K7" s="37">
        <v>6865.63</v>
      </c>
      <c r="L7" s="37"/>
      <c r="M7" s="40"/>
      <c r="N7" s="40">
        <v>106276.76</v>
      </c>
      <c r="O7" s="54">
        <v>-106276.76</v>
      </c>
      <c r="P7" s="22">
        <f t="shared" si="1"/>
        <v>48077.069999999992</v>
      </c>
      <c r="Q7" s="22">
        <f t="shared" si="2"/>
        <v>30769.324799999995</v>
      </c>
    </row>
    <row r="8" spans="1:17" ht="18" customHeight="1" x14ac:dyDescent="0.2">
      <c r="A8" s="20">
        <v>4</v>
      </c>
      <c r="B8" s="20"/>
      <c r="C8" s="21" t="s">
        <v>133</v>
      </c>
      <c r="D8" s="37"/>
      <c r="E8" s="38">
        <v>500000</v>
      </c>
      <c r="F8" s="38">
        <v>1000000</v>
      </c>
      <c r="G8" s="38">
        <v>1000000</v>
      </c>
      <c r="H8" s="37"/>
      <c r="I8" s="37"/>
      <c r="J8" s="36"/>
      <c r="K8" s="37"/>
      <c r="L8" s="37"/>
      <c r="M8" s="40"/>
      <c r="N8" s="40"/>
      <c r="O8" s="54"/>
      <c r="P8" s="25">
        <f t="shared" si="1"/>
        <v>2500000</v>
      </c>
      <c r="Q8" s="26">
        <f t="shared" si="2"/>
        <v>1600000</v>
      </c>
    </row>
    <row r="9" spans="1:17" x14ac:dyDescent="0.2">
      <c r="A9" s="20">
        <f t="shared" si="0"/>
        <v>5</v>
      </c>
      <c r="B9" s="20"/>
      <c r="C9" s="21" t="s">
        <v>165</v>
      </c>
      <c r="D9" s="37"/>
      <c r="E9" s="37"/>
      <c r="F9" s="37"/>
      <c r="G9" s="37"/>
      <c r="H9" s="37">
        <v>803602.38</v>
      </c>
      <c r="I9" s="37">
        <v>442110.7</v>
      </c>
      <c r="J9" s="36">
        <v>698643.81</v>
      </c>
      <c r="K9" s="37">
        <v>1035000</v>
      </c>
      <c r="L9" s="37">
        <v>658184.55000000005</v>
      </c>
      <c r="M9" s="40">
        <v>1162433.8600000001</v>
      </c>
      <c r="N9" s="40">
        <v>139251.60999999999</v>
      </c>
      <c r="O9" s="54">
        <v>-1301685.47</v>
      </c>
      <c r="P9" s="22">
        <f t="shared" si="1"/>
        <v>3637541.4400000013</v>
      </c>
      <c r="Q9" s="23">
        <f t="shared" si="2"/>
        <v>2328026.521600001</v>
      </c>
    </row>
    <row r="10" spans="1:17" x14ac:dyDescent="0.2">
      <c r="A10" s="20">
        <f t="shared" si="0"/>
        <v>6</v>
      </c>
      <c r="B10" s="20"/>
      <c r="C10" s="14"/>
      <c r="D10" s="14"/>
      <c r="E10" s="14"/>
      <c r="F10" s="14"/>
      <c r="G10" s="14"/>
      <c r="H10" s="14"/>
      <c r="I10" s="14"/>
      <c r="J10" s="24"/>
      <c r="K10" s="14"/>
      <c r="L10" s="14"/>
      <c r="M10" s="40"/>
      <c r="N10" s="40"/>
      <c r="O10" s="40"/>
      <c r="P10" s="23">
        <f t="shared" ref="P10" si="3">D10+E10+F10+G10+H10+I10+J10+K10+L10+M10+N10+O10</f>
        <v>0</v>
      </c>
      <c r="Q10" s="23"/>
    </row>
    <row r="11" spans="1:17" x14ac:dyDescent="0.2">
      <c r="A11" s="49">
        <f t="shared" si="0"/>
        <v>7</v>
      </c>
      <c r="B11" s="43"/>
      <c r="C11" s="12"/>
      <c r="D11" s="13"/>
      <c r="E11" s="13"/>
      <c r="F11" s="13"/>
      <c r="G11" s="12"/>
      <c r="H11" s="12"/>
      <c r="I11" s="12"/>
      <c r="J11" s="43"/>
      <c r="K11" s="12"/>
      <c r="L11" s="12"/>
      <c r="M11" s="54"/>
      <c r="N11" s="54"/>
      <c r="O11" s="38"/>
      <c r="P11" s="43"/>
      <c r="Q11" s="18"/>
    </row>
    <row r="12" spans="1:17" ht="20.45" customHeight="1" x14ac:dyDescent="0.2">
      <c r="A12" s="30"/>
      <c r="B12" s="30"/>
      <c r="C12" s="50" t="s">
        <v>7</v>
      </c>
      <c r="D12" s="51">
        <f t="shared" ref="D12:O12" si="4">SUM(D4:D11)</f>
        <v>716285.83000000007</v>
      </c>
      <c r="E12" s="51">
        <f t="shared" si="4"/>
        <v>1209460.27</v>
      </c>
      <c r="F12" s="51">
        <f t="shared" si="4"/>
        <v>1385779.22</v>
      </c>
      <c r="G12" s="51">
        <f t="shared" si="4"/>
        <v>1314809.1299999999</v>
      </c>
      <c r="H12" s="50">
        <f t="shared" si="4"/>
        <v>1126461.97</v>
      </c>
      <c r="I12" s="50">
        <f t="shared" si="4"/>
        <v>849303.81</v>
      </c>
      <c r="J12" s="50">
        <f>SUM(J4:J11)</f>
        <v>1082776.4500000002</v>
      </c>
      <c r="K12" s="50">
        <f t="shared" si="4"/>
        <v>1507599.67</v>
      </c>
      <c r="L12" s="50">
        <f t="shared" si="4"/>
        <v>933956.92</v>
      </c>
      <c r="M12" s="50">
        <f t="shared" si="4"/>
        <v>1563781.4400000002</v>
      </c>
      <c r="N12" s="50">
        <f t="shared" si="4"/>
        <v>469317.35</v>
      </c>
      <c r="O12" s="50">
        <f t="shared" si="4"/>
        <v>-2033098.79</v>
      </c>
      <c r="P12" s="51">
        <f>SUM(P5:P10)</f>
        <v>10126433.270000001</v>
      </c>
      <c r="Q12" s="51">
        <f>SUM(Q5:Q10)</f>
        <v>6480917.2928000009</v>
      </c>
    </row>
  </sheetData>
  <mergeCells count="1">
    <mergeCell ref="A3:O3"/>
  </mergeCells>
  <pageMargins left="0.31496062992125984" right="0.11811023622047245" top="0.74803149606299213" bottom="0.74803149606299213" header="0.31496062992125984" footer="0.31496062992125984"/>
  <pageSetup paperSize="9" scale="9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BC89-B149-4C25-9B09-1EB8D8B2A4FD}">
  <dimension ref="A2:XFD368"/>
  <sheetViews>
    <sheetView topLeftCell="A342" workbookViewId="0">
      <selection activeCell="K361" sqref="K361"/>
    </sheetView>
  </sheetViews>
  <sheetFormatPr defaultRowHeight="12.75" x14ac:dyDescent="0.2"/>
  <cols>
    <col min="1" max="1" width="5.7109375" customWidth="1"/>
    <col min="2" max="2" width="30.7109375" customWidth="1"/>
    <col min="3" max="3" width="10.85546875" hidden="1" customWidth="1"/>
    <col min="4" max="4" width="10.5703125" hidden="1" customWidth="1"/>
    <col min="5" max="5" width="11.140625" hidden="1" customWidth="1"/>
    <col min="6" max="6" width="10.7109375" hidden="1" customWidth="1"/>
    <col min="7" max="7" width="11.140625" hidden="1" customWidth="1"/>
    <col min="8" max="8" width="11.42578125" hidden="1" customWidth="1"/>
    <col min="9" max="9" width="12.28515625" hidden="1" customWidth="1"/>
    <col min="10" max="10" width="10.42578125" customWidth="1"/>
    <col min="11" max="13" width="10.7109375" customWidth="1"/>
    <col min="14" max="14" width="12" customWidth="1"/>
    <col min="15" max="15" width="13.140625" customWidth="1"/>
  </cols>
  <sheetData>
    <row r="2" spans="1:15 16384:16384" ht="15.75" x14ac:dyDescent="0.25">
      <c r="A2" s="68" t="s">
        <v>150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5 16384:16384" x14ac:dyDescent="0.2">
      <c r="A3" s="3"/>
      <c r="B3" s="1"/>
      <c r="C3" s="1"/>
      <c r="D3" s="9"/>
      <c r="E3" s="9"/>
      <c r="F3" s="1"/>
      <c r="G3" s="1"/>
      <c r="H3" s="1"/>
      <c r="J3" s="1"/>
      <c r="K3" s="1"/>
      <c r="L3" s="1"/>
      <c r="M3" s="1"/>
      <c r="N3" s="1"/>
    </row>
    <row r="4" spans="1:15 16384:16384" x14ac:dyDescent="0.2">
      <c r="A4" s="64" t="s">
        <v>0</v>
      </c>
      <c r="B4" s="66" t="s">
        <v>1</v>
      </c>
      <c r="C4" s="57" t="s">
        <v>42</v>
      </c>
      <c r="D4" s="57" t="s">
        <v>43</v>
      </c>
      <c r="E4" s="57" t="s">
        <v>44</v>
      </c>
      <c r="F4" s="57" t="s">
        <v>45</v>
      </c>
      <c r="G4" s="57" t="s">
        <v>46</v>
      </c>
      <c r="H4" s="57" t="s">
        <v>47</v>
      </c>
      <c r="I4" s="69" t="s">
        <v>48</v>
      </c>
      <c r="J4" s="57" t="s">
        <v>49</v>
      </c>
      <c r="K4" s="57" t="s">
        <v>50</v>
      </c>
      <c r="L4" s="57" t="s">
        <v>51</v>
      </c>
      <c r="M4" s="57" t="s">
        <v>52</v>
      </c>
      <c r="N4" s="57" t="s">
        <v>53</v>
      </c>
      <c r="O4" s="63" t="s">
        <v>151</v>
      </c>
    </row>
    <row r="5" spans="1:15 16384:16384" x14ac:dyDescent="0.2">
      <c r="A5" s="65"/>
      <c r="B5" s="66"/>
      <c r="C5" s="58"/>
      <c r="D5" s="58"/>
      <c r="E5" s="58"/>
      <c r="F5" s="58"/>
      <c r="G5" s="58"/>
      <c r="H5" s="58"/>
      <c r="I5" s="69"/>
      <c r="J5" s="58"/>
      <c r="K5" s="58"/>
      <c r="L5" s="58"/>
      <c r="M5" s="58"/>
      <c r="N5" s="58"/>
      <c r="O5" s="63"/>
    </row>
    <row r="6" spans="1:15 16384:16384" ht="18.75" x14ac:dyDescent="0.3">
      <c r="A6" s="61" t="s">
        <v>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31"/>
    </row>
    <row r="7" spans="1:15 16384:16384" ht="14.45" customHeight="1" x14ac:dyDescent="0.2">
      <c r="A7" s="4">
        <v>1</v>
      </c>
      <c r="B7" s="5" t="s">
        <v>397</v>
      </c>
      <c r="C7" s="6"/>
      <c r="D7" s="6"/>
      <c r="E7" s="6"/>
      <c r="F7" s="6"/>
      <c r="G7" s="6"/>
      <c r="H7" s="6"/>
      <c r="I7" s="15"/>
      <c r="J7" s="6"/>
      <c r="K7" s="6"/>
      <c r="L7" s="6"/>
      <c r="M7" s="6">
        <v>780</v>
      </c>
      <c r="N7" s="8"/>
      <c r="O7" s="27">
        <f>C7+D7+E7+F7+G7+H7+I7+J7+K7+L7+M7+N7</f>
        <v>780</v>
      </c>
    </row>
    <row r="8" spans="1:15 16384:16384" ht="14.45" customHeight="1" x14ac:dyDescent="0.2">
      <c r="A8" s="4">
        <f>SUM(A7)+1</f>
        <v>2</v>
      </c>
      <c r="B8" s="5" t="s">
        <v>475</v>
      </c>
      <c r="C8" s="6"/>
      <c r="D8" s="6"/>
      <c r="E8" s="6"/>
      <c r="F8" s="6"/>
      <c r="G8" s="6"/>
      <c r="H8" s="6"/>
      <c r="I8" s="15"/>
      <c r="J8" s="6"/>
      <c r="K8" s="6"/>
      <c r="L8" s="6"/>
      <c r="M8" s="6">
        <v>2688.1</v>
      </c>
      <c r="N8" s="8"/>
      <c r="O8" s="27">
        <f t="shared" ref="O8:O71" si="0">C8+D8+E8+F8+G8+H8+I8+J8+K8+L8+M8+N8</f>
        <v>2688.1</v>
      </c>
    </row>
    <row r="9" spans="1:15 16384:16384" ht="14.45" customHeight="1" x14ac:dyDescent="0.2">
      <c r="A9" s="4">
        <f>SUM(A8)+1</f>
        <v>3</v>
      </c>
      <c r="B9" s="5" t="s">
        <v>429</v>
      </c>
      <c r="C9" s="6"/>
      <c r="D9" s="6"/>
      <c r="E9" s="6"/>
      <c r="F9" s="6"/>
      <c r="G9" s="6"/>
      <c r="H9" s="6"/>
      <c r="I9" s="15"/>
      <c r="J9" s="6"/>
      <c r="K9" s="6"/>
      <c r="L9" s="6"/>
      <c r="M9" s="6">
        <v>1275.7</v>
      </c>
      <c r="N9" s="8"/>
      <c r="O9" s="27">
        <f t="shared" si="0"/>
        <v>1275.7</v>
      </c>
    </row>
    <row r="10" spans="1:15 16384:16384" ht="14.45" customHeight="1" x14ac:dyDescent="0.2">
      <c r="A10" s="4">
        <f t="shared" ref="A10:A73" si="1">SUM(A9)+1</f>
        <v>4</v>
      </c>
      <c r="B10" s="5" t="s">
        <v>333</v>
      </c>
      <c r="C10" s="6"/>
      <c r="D10" s="6"/>
      <c r="E10" s="6"/>
      <c r="F10" s="6"/>
      <c r="G10" s="6"/>
      <c r="H10" s="6"/>
      <c r="I10" s="15"/>
      <c r="J10" s="6"/>
      <c r="K10" s="6"/>
      <c r="L10" s="6"/>
      <c r="M10" s="6">
        <v>1686.7</v>
      </c>
      <c r="N10" s="8"/>
      <c r="O10" s="27">
        <f t="shared" si="0"/>
        <v>1686.7</v>
      </c>
    </row>
    <row r="11" spans="1:15 16384:16384" ht="14.45" customHeight="1" x14ac:dyDescent="0.2">
      <c r="A11" s="4">
        <f t="shared" si="1"/>
        <v>5</v>
      </c>
      <c r="B11" s="5" t="s">
        <v>234</v>
      </c>
      <c r="C11" s="6"/>
      <c r="D11" s="6"/>
      <c r="E11" s="6"/>
      <c r="F11" s="6"/>
      <c r="G11" s="6"/>
      <c r="H11" s="6"/>
      <c r="I11" s="15"/>
      <c r="J11" s="6"/>
      <c r="K11" s="6"/>
      <c r="L11" s="6">
        <v>780.21</v>
      </c>
      <c r="M11" s="6"/>
      <c r="N11" s="8"/>
      <c r="O11" s="27">
        <f t="shared" si="0"/>
        <v>780.21</v>
      </c>
    </row>
    <row r="12" spans="1:15 16384:16384" ht="14.45" customHeight="1" x14ac:dyDescent="0.2">
      <c r="A12" s="4">
        <f t="shared" si="1"/>
        <v>6</v>
      </c>
      <c r="B12" s="5" t="s">
        <v>524</v>
      </c>
      <c r="C12" s="6"/>
      <c r="D12" s="6"/>
      <c r="E12" s="6"/>
      <c r="F12" s="6"/>
      <c r="G12" s="6"/>
      <c r="H12" s="6"/>
      <c r="I12" s="15"/>
      <c r="J12" s="6"/>
      <c r="K12" s="6"/>
      <c r="L12" s="6"/>
      <c r="M12" s="6">
        <v>1311.1</v>
      </c>
      <c r="N12" s="8"/>
      <c r="O12" s="27">
        <f t="shared" si="0"/>
        <v>1311.1</v>
      </c>
    </row>
    <row r="13" spans="1:15 16384:16384" ht="14.45" customHeight="1" x14ac:dyDescent="0.2">
      <c r="A13" s="4">
        <f t="shared" si="1"/>
        <v>7</v>
      </c>
      <c r="B13" s="5" t="s">
        <v>339</v>
      </c>
      <c r="C13" s="6"/>
      <c r="D13" s="6"/>
      <c r="E13" s="6"/>
      <c r="F13" s="6"/>
      <c r="G13" s="6"/>
      <c r="H13" s="6"/>
      <c r="I13" s="15"/>
      <c r="J13" s="6"/>
      <c r="K13" s="6"/>
      <c r="L13" s="6"/>
      <c r="M13" s="6">
        <v>719.52</v>
      </c>
      <c r="N13" s="8"/>
      <c r="O13" s="27">
        <f t="shared" si="0"/>
        <v>719.52</v>
      </c>
    </row>
    <row r="14" spans="1:15 16384:16384" ht="14.45" customHeight="1" x14ac:dyDescent="0.2">
      <c r="A14" s="4">
        <f t="shared" si="1"/>
        <v>8</v>
      </c>
      <c r="B14" s="5" t="s">
        <v>324</v>
      </c>
      <c r="C14" s="6"/>
      <c r="D14" s="6"/>
      <c r="E14" s="6"/>
      <c r="F14" s="6"/>
      <c r="G14" s="6"/>
      <c r="H14" s="6"/>
      <c r="I14" s="15"/>
      <c r="J14" s="6"/>
      <c r="K14" s="6"/>
      <c r="L14" s="6"/>
      <c r="M14" s="6">
        <v>609.5</v>
      </c>
      <c r="N14" s="8"/>
      <c r="O14" s="27">
        <f t="shared" si="0"/>
        <v>609.5</v>
      </c>
      <c r="XFD14">
        <f>SUM(A14:XFC14)</f>
        <v>1227</v>
      </c>
    </row>
    <row r="15" spans="1:15 16384:16384" ht="14.45" customHeight="1" x14ac:dyDescent="0.2">
      <c r="A15" s="4">
        <f t="shared" si="1"/>
        <v>9</v>
      </c>
      <c r="B15" s="5" t="s">
        <v>233</v>
      </c>
      <c r="C15" s="6"/>
      <c r="D15" s="6"/>
      <c r="E15" s="6"/>
      <c r="F15" s="6"/>
      <c r="G15" s="6"/>
      <c r="H15" s="6"/>
      <c r="I15" s="15"/>
      <c r="J15" s="6"/>
      <c r="K15" s="6"/>
      <c r="L15" s="6">
        <v>388.95</v>
      </c>
      <c r="M15" s="6"/>
      <c r="N15" s="8"/>
      <c r="O15" s="27">
        <f t="shared" si="0"/>
        <v>388.95</v>
      </c>
    </row>
    <row r="16" spans="1:15 16384:16384" ht="14.45" customHeight="1" x14ac:dyDescent="0.2">
      <c r="A16" s="4">
        <f t="shared" si="1"/>
        <v>10</v>
      </c>
      <c r="B16" s="5" t="s">
        <v>237</v>
      </c>
      <c r="C16" s="6"/>
      <c r="D16" s="6"/>
      <c r="E16" s="6"/>
      <c r="F16" s="6"/>
      <c r="G16" s="6"/>
      <c r="H16" s="6"/>
      <c r="I16" s="15"/>
      <c r="J16" s="6"/>
      <c r="K16" s="6"/>
      <c r="L16" s="6">
        <v>790.49</v>
      </c>
      <c r="M16" s="6"/>
      <c r="N16" s="8"/>
      <c r="O16" s="27">
        <f t="shared" si="0"/>
        <v>790.49</v>
      </c>
    </row>
    <row r="17" spans="1:15" ht="14.45" customHeight="1" x14ac:dyDescent="0.2">
      <c r="A17" s="4">
        <f t="shared" si="1"/>
        <v>11</v>
      </c>
      <c r="B17" s="5" t="s">
        <v>325</v>
      </c>
      <c r="C17" s="6"/>
      <c r="D17" s="6"/>
      <c r="E17" s="6"/>
      <c r="F17" s="6"/>
      <c r="G17" s="6"/>
      <c r="H17" s="6"/>
      <c r="I17" s="15"/>
      <c r="J17" s="6"/>
      <c r="K17" s="6"/>
      <c r="L17" s="6"/>
      <c r="M17" s="6">
        <v>538.6</v>
      </c>
      <c r="N17" s="8"/>
      <c r="O17" s="27">
        <f t="shared" si="0"/>
        <v>538.6</v>
      </c>
    </row>
    <row r="18" spans="1:15" ht="14.45" customHeight="1" x14ac:dyDescent="0.2">
      <c r="A18" s="4">
        <f t="shared" si="1"/>
        <v>12</v>
      </c>
      <c r="B18" s="5" t="s">
        <v>438</v>
      </c>
      <c r="C18" s="6"/>
      <c r="D18" s="6"/>
      <c r="E18" s="6"/>
      <c r="F18" s="6"/>
      <c r="G18" s="6"/>
      <c r="H18" s="6"/>
      <c r="I18" s="15"/>
      <c r="J18" s="6"/>
      <c r="K18" s="6"/>
      <c r="L18" s="6"/>
      <c r="M18" s="6">
        <v>1064</v>
      </c>
      <c r="N18" s="8"/>
      <c r="O18" s="27">
        <f t="shared" si="0"/>
        <v>1064</v>
      </c>
    </row>
    <row r="19" spans="1:15" ht="14.45" customHeight="1" x14ac:dyDescent="0.2">
      <c r="A19" s="4">
        <f t="shared" si="1"/>
        <v>13</v>
      </c>
      <c r="B19" s="5" t="s">
        <v>238</v>
      </c>
      <c r="C19" s="6"/>
      <c r="D19" s="6"/>
      <c r="E19" s="6"/>
      <c r="F19" s="6"/>
      <c r="G19" s="6"/>
      <c r="H19" s="6"/>
      <c r="I19" s="15"/>
      <c r="J19" s="6"/>
      <c r="K19" s="6"/>
      <c r="L19" s="6">
        <v>734.15</v>
      </c>
      <c r="M19" s="6"/>
      <c r="N19" s="8"/>
      <c r="O19" s="27">
        <f t="shared" si="0"/>
        <v>734.15</v>
      </c>
    </row>
    <row r="20" spans="1:15" ht="14.45" customHeight="1" x14ac:dyDescent="0.2">
      <c r="A20" s="4">
        <f t="shared" si="1"/>
        <v>14</v>
      </c>
      <c r="B20" s="5" t="s">
        <v>327</v>
      </c>
      <c r="C20" s="6"/>
      <c r="D20" s="6"/>
      <c r="E20" s="6"/>
      <c r="F20" s="6"/>
      <c r="G20" s="6"/>
      <c r="H20" s="6"/>
      <c r="I20" s="15"/>
      <c r="J20" s="6"/>
      <c r="K20" s="6"/>
      <c r="L20" s="6"/>
      <c r="M20" s="6">
        <v>496.1</v>
      </c>
      <c r="N20" s="8"/>
      <c r="O20" s="27">
        <f t="shared" si="0"/>
        <v>496.1</v>
      </c>
    </row>
    <row r="21" spans="1:15" ht="14.45" customHeight="1" x14ac:dyDescent="0.2">
      <c r="A21" s="4">
        <f t="shared" si="1"/>
        <v>15</v>
      </c>
      <c r="B21" s="5" t="s">
        <v>247</v>
      </c>
      <c r="C21" s="6"/>
      <c r="D21" s="6"/>
      <c r="E21" s="6"/>
      <c r="F21" s="6"/>
      <c r="G21" s="6"/>
      <c r="H21" s="6"/>
      <c r="I21" s="15"/>
      <c r="J21" s="6"/>
      <c r="K21" s="6"/>
      <c r="L21" s="6">
        <v>753.88</v>
      </c>
      <c r="M21" s="6"/>
      <c r="N21" s="8"/>
      <c r="O21" s="27">
        <f t="shared" si="0"/>
        <v>753.88</v>
      </c>
    </row>
    <row r="22" spans="1:15" ht="14.45" customHeight="1" x14ac:dyDescent="0.2">
      <c r="A22" s="4">
        <f t="shared" si="1"/>
        <v>16</v>
      </c>
      <c r="B22" s="5" t="s">
        <v>289</v>
      </c>
      <c r="C22" s="6"/>
      <c r="D22" s="6"/>
      <c r="E22" s="6"/>
      <c r="F22" s="6"/>
      <c r="G22" s="6"/>
      <c r="H22" s="6"/>
      <c r="I22" s="15"/>
      <c r="J22" s="6"/>
      <c r="K22" s="6"/>
      <c r="L22" s="6">
        <v>1117.7</v>
      </c>
      <c r="M22" s="6"/>
      <c r="N22" s="8"/>
      <c r="O22" s="27">
        <f t="shared" si="0"/>
        <v>1117.7</v>
      </c>
    </row>
    <row r="23" spans="1:15" ht="14.45" customHeight="1" x14ac:dyDescent="0.2">
      <c r="A23" s="4">
        <f t="shared" si="1"/>
        <v>17</v>
      </c>
      <c r="B23" s="5" t="s">
        <v>302</v>
      </c>
      <c r="C23" s="6"/>
      <c r="D23" s="6"/>
      <c r="E23" s="6"/>
      <c r="F23" s="6"/>
      <c r="G23" s="6"/>
      <c r="H23" s="6"/>
      <c r="I23" s="15"/>
      <c r="J23" s="6"/>
      <c r="K23" s="6"/>
      <c r="L23" s="6">
        <v>539.5</v>
      </c>
      <c r="M23" s="6"/>
      <c r="N23" s="8"/>
      <c r="O23" s="27">
        <f t="shared" si="0"/>
        <v>539.5</v>
      </c>
    </row>
    <row r="24" spans="1:15" ht="14.45" customHeight="1" x14ac:dyDescent="0.2">
      <c r="A24" s="4">
        <f t="shared" si="1"/>
        <v>18</v>
      </c>
      <c r="B24" s="5" t="s">
        <v>491</v>
      </c>
      <c r="C24" s="6"/>
      <c r="D24" s="6"/>
      <c r="E24" s="6"/>
      <c r="F24" s="6"/>
      <c r="G24" s="6"/>
      <c r="H24" s="6"/>
      <c r="I24" s="15"/>
      <c r="J24" s="6"/>
      <c r="K24" s="6"/>
      <c r="L24" s="6"/>
      <c r="M24" s="6">
        <v>952.7</v>
      </c>
      <c r="N24" s="8"/>
      <c r="O24" s="27">
        <f t="shared" si="0"/>
        <v>952.7</v>
      </c>
    </row>
    <row r="25" spans="1:15" ht="14.45" customHeight="1" x14ac:dyDescent="0.2">
      <c r="A25" s="4">
        <f t="shared" si="1"/>
        <v>19</v>
      </c>
      <c r="B25" s="5" t="s">
        <v>511</v>
      </c>
      <c r="C25" s="6"/>
      <c r="D25" s="6"/>
      <c r="E25" s="6"/>
      <c r="F25" s="6"/>
      <c r="G25" s="6"/>
      <c r="H25" s="6"/>
      <c r="I25" s="15"/>
      <c r="J25" s="6"/>
      <c r="K25" s="6"/>
      <c r="L25" s="6"/>
      <c r="M25" s="6">
        <v>1530.27</v>
      </c>
      <c r="N25" s="8"/>
      <c r="O25" s="27">
        <f t="shared" si="0"/>
        <v>1530.27</v>
      </c>
    </row>
    <row r="26" spans="1:15" ht="14.45" customHeight="1" x14ac:dyDescent="0.2">
      <c r="A26" s="4">
        <f t="shared" si="1"/>
        <v>20</v>
      </c>
      <c r="B26" s="5" t="s">
        <v>301</v>
      </c>
      <c r="C26" s="6"/>
      <c r="D26" s="6"/>
      <c r="E26" s="6"/>
      <c r="F26" s="6"/>
      <c r="G26" s="6"/>
      <c r="H26" s="6"/>
      <c r="I26" s="15"/>
      <c r="J26" s="6"/>
      <c r="K26" s="6"/>
      <c r="L26" s="6">
        <v>787</v>
      </c>
      <c r="M26" s="6"/>
      <c r="N26" s="8"/>
      <c r="O26" s="27">
        <f t="shared" si="0"/>
        <v>787</v>
      </c>
    </row>
    <row r="27" spans="1:15" ht="14.45" customHeight="1" x14ac:dyDescent="0.2">
      <c r="A27" s="4">
        <f t="shared" si="1"/>
        <v>21</v>
      </c>
      <c r="B27" s="5" t="s">
        <v>303</v>
      </c>
      <c r="C27" s="6"/>
      <c r="D27" s="6"/>
      <c r="E27" s="6"/>
      <c r="F27" s="6"/>
      <c r="G27" s="6"/>
      <c r="H27" s="6"/>
      <c r="I27" s="15"/>
      <c r="J27" s="6"/>
      <c r="K27" s="6"/>
      <c r="L27" s="6">
        <v>624</v>
      </c>
      <c r="M27" s="6"/>
      <c r="N27" s="8"/>
      <c r="O27" s="27">
        <f t="shared" si="0"/>
        <v>624</v>
      </c>
    </row>
    <row r="28" spans="1:15" ht="14.45" customHeight="1" x14ac:dyDescent="0.2">
      <c r="A28" s="4">
        <f t="shared" si="1"/>
        <v>22</v>
      </c>
      <c r="B28" s="5" t="s">
        <v>428</v>
      </c>
      <c r="C28" s="6"/>
      <c r="D28" s="6"/>
      <c r="E28" s="6"/>
      <c r="F28" s="6"/>
      <c r="G28" s="6"/>
      <c r="H28" s="6"/>
      <c r="I28" s="15"/>
      <c r="J28" s="6"/>
      <c r="K28" s="6"/>
      <c r="L28" s="6"/>
      <c r="M28" s="6">
        <v>800.9</v>
      </c>
      <c r="N28" s="8"/>
      <c r="O28" s="27">
        <f t="shared" si="0"/>
        <v>800.9</v>
      </c>
    </row>
    <row r="29" spans="1:15" ht="14.45" customHeight="1" x14ac:dyDescent="0.2">
      <c r="A29" s="4">
        <f t="shared" si="1"/>
        <v>23</v>
      </c>
      <c r="B29" s="5" t="s">
        <v>369</v>
      </c>
      <c r="C29" s="6"/>
      <c r="D29" s="6"/>
      <c r="E29" s="6"/>
      <c r="F29" s="6"/>
      <c r="G29" s="6"/>
      <c r="H29" s="6"/>
      <c r="I29" s="15"/>
      <c r="J29" s="6"/>
      <c r="K29" s="6"/>
      <c r="L29" s="6"/>
      <c r="M29" s="6">
        <v>949.7</v>
      </c>
      <c r="N29" s="8"/>
      <c r="O29" s="27">
        <f t="shared" si="0"/>
        <v>949.7</v>
      </c>
    </row>
    <row r="30" spans="1:15" ht="14.45" customHeight="1" x14ac:dyDescent="0.2">
      <c r="A30" s="4">
        <f t="shared" si="1"/>
        <v>24</v>
      </c>
      <c r="B30" s="5" t="s">
        <v>366</v>
      </c>
      <c r="C30" s="6"/>
      <c r="D30" s="6"/>
      <c r="E30" s="6"/>
      <c r="F30" s="6"/>
      <c r="G30" s="6"/>
      <c r="H30" s="6"/>
      <c r="I30" s="15"/>
      <c r="J30" s="6"/>
      <c r="K30" s="6"/>
      <c r="L30" s="6"/>
      <c r="M30" s="6">
        <v>616.6</v>
      </c>
      <c r="N30" s="8"/>
      <c r="O30" s="27">
        <f t="shared" si="0"/>
        <v>616.6</v>
      </c>
    </row>
    <row r="31" spans="1:15" ht="14.45" customHeight="1" x14ac:dyDescent="0.2">
      <c r="A31" s="4">
        <f t="shared" si="1"/>
        <v>25</v>
      </c>
      <c r="B31" s="5" t="s">
        <v>200</v>
      </c>
      <c r="C31" s="6"/>
      <c r="D31" s="6"/>
      <c r="E31" s="6"/>
      <c r="F31" s="6"/>
      <c r="G31" s="6"/>
      <c r="H31" s="6"/>
      <c r="I31" s="15"/>
      <c r="J31" s="6"/>
      <c r="K31" s="6">
        <v>1325.3</v>
      </c>
      <c r="L31" s="6"/>
      <c r="M31" s="6"/>
      <c r="N31" s="8"/>
      <c r="O31" s="27">
        <f t="shared" si="0"/>
        <v>1325.3</v>
      </c>
    </row>
    <row r="32" spans="1:15" ht="14.45" customHeight="1" x14ac:dyDescent="0.2">
      <c r="A32" s="4">
        <f t="shared" si="1"/>
        <v>26</v>
      </c>
      <c r="B32" s="5" t="s">
        <v>297</v>
      </c>
      <c r="C32" s="6"/>
      <c r="D32" s="6"/>
      <c r="E32" s="6"/>
      <c r="F32" s="6"/>
      <c r="G32" s="6"/>
      <c r="H32" s="6"/>
      <c r="I32" s="15"/>
      <c r="J32" s="6"/>
      <c r="K32" s="6"/>
      <c r="L32" s="6">
        <v>1192</v>
      </c>
      <c r="M32" s="6"/>
      <c r="N32" s="8"/>
      <c r="O32" s="27">
        <f t="shared" si="0"/>
        <v>1192</v>
      </c>
    </row>
    <row r="33" spans="1:15" ht="14.45" customHeight="1" x14ac:dyDescent="0.2">
      <c r="A33" s="4">
        <f t="shared" si="1"/>
        <v>27</v>
      </c>
      <c r="B33" s="5" t="s">
        <v>300</v>
      </c>
      <c r="C33" s="6"/>
      <c r="D33" s="6"/>
      <c r="E33" s="6"/>
      <c r="F33" s="6"/>
      <c r="G33" s="6"/>
      <c r="H33" s="6"/>
      <c r="I33" s="15"/>
      <c r="J33" s="6"/>
      <c r="K33" s="6"/>
      <c r="L33" s="6">
        <v>1236</v>
      </c>
      <c r="M33" s="6"/>
      <c r="N33" s="8"/>
      <c r="O33" s="27">
        <f t="shared" si="0"/>
        <v>1236</v>
      </c>
    </row>
    <row r="34" spans="1:15" ht="14.45" customHeight="1" x14ac:dyDescent="0.2">
      <c r="A34" s="4">
        <f t="shared" si="1"/>
        <v>28</v>
      </c>
      <c r="B34" s="5" t="s">
        <v>204</v>
      </c>
      <c r="C34" s="6"/>
      <c r="D34" s="6"/>
      <c r="E34" s="6"/>
      <c r="F34" s="6"/>
      <c r="G34" s="6"/>
      <c r="H34" s="6"/>
      <c r="I34" s="15"/>
      <c r="J34" s="6"/>
      <c r="K34" s="6">
        <v>1247.3</v>
      </c>
      <c r="L34" s="6"/>
      <c r="M34" s="6"/>
      <c r="N34" s="8"/>
      <c r="O34" s="27">
        <f t="shared" si="0"/>
        <v>1247.3</v>
      </c>
    </row>
    <row r="35" spans="1:15" ht="14.45" customHeight="1" x14ac:dyDescent="0.2">
      <c r="A35" s="4">
        <f t="shared" si="1"/>
        <v>29</v>
      </c>
      <c r="B35" s="5" t="s">
        <v>424</v>
      </c>
      <c r="C35" s="6"/>
      <c r="D35" s="6"/>
      <c r="E35" s="6"/>
      <c r="F35" s="6"/>
      <c r="G35" s="6"/>
      <c r="H35" s="6"/>
      <c r="I35" s="15"/>
      <c r="J35" s="6"/>
      <c r="K35" s="6"/>
      <c r="L35" s="6"/>
      <c r="M35" s="6">
        <v>1710</v>
      </c>
      <c r="N35" s="8"/>
      <c r="O35" s="27">
        <f t="shared" si="0"/>
        <v>1710</v>
      </c>
    </row>
    <row r="36" spans="1:15" ht="14.45" customHeight="1" x14ac:dyDescent="0.2">
      <c r="A36" s="4">
        <f t="shared" si="1"/>
        <v>30</v>
      </c>
      <c r="B36" s="5" t="s">
        <v>192</v>
      </c>
      <c r="C36" s="6"/>
      <c r="D36" s="6"/>
      <c r="E36" s="6"/>
      <c r="F36" s="6"/>
      <c r="G36" s="6"/>
      <c r="H36" s="6"/>
      <c r="I36" s="15"/>
      <c r="J36" s="6"/>
      <c r="K36" s="6">
        <v>1680.3</v>
      </c>
      <c r="L36" s="6"/>
      <c r="M36" s="6"/>
      <c r="N36" s="8"/>
      <c r="O36" s="27">
        <f t="shared" si="0"/>
        <v>1680.3</v>
      </c>
    </row>
    <row r="37" spans="1:15" ht="14.45" customHeight="1" x14ac:dyDescent="0.2">
      <c r="A37" s="4">
        <f t="shared" si="1"/>
        <v>31</v>
      </c>
      <c r="B37" s="5" t="s">
        <v>445</v>
      </c>
      <c r="C37" s="6"/>
      <c r="D37" s="6"/>
      <c r="E37" s="6"/>
      <c r="F37" s="6"/>
      <c r="G37" s="6"/>
      <c r="H37" s="6"/>
      <c r="I37" s="15"/>
      <c r="J37" s="6"/>
      <c r="K37" s="6"/>
      <c r="L37" s="6">
        <v>725.7</v>
      </c>
      <c r="M37" s="6"/>
      <c r="N37" s="8"/>
      <c r="O37" s="27">
        <f t="shared" si="0"/>
        <v>725.7</v>
      </c>
    </row>
    <row r="38" spans="1:15" ht="14.45" customHeight="1" x14ac:dyDescent="0.2">
      <c r="A38" s="4">
        <f t="shared" si="1"/>
        <v>32</v>
      </c>
      <c r="B38" s="5" t="s">
        <v>444</v>
      </c>
      <c r="C38" s="6"/>
      <c r="D38" s="6"/>
      <c r="E38" s="6"/>
      <c r="F38" s="6"/>
      <c r="G38" s="6"/>
      <c r="H38" s="6"/>
      <c r="I38" s="15"/>
      <c r="J38" s="6"/>
      <c r="K38" s="6"/>
      <c r="L38" s="6"/>
      <c r="M38" s="6">
        <v>779.69</v>
      </c>
      <c r="N38" s="8"/>
      <c r="O38" s="27">
        <f t="shared" si="0"/>
        <v>779.69</v>
      </c>
    </row>
    <row r="39" spans="1:15" ht="14.45" customHeight="1" x14ac:dyDescent="0.2">
      <c r="A39" s="4">
        <f t="shared" si="1"/>
        <v>33</v>
      </c>
      <c r="B39" s="5" t="s">
        <v>280</v>
      </c>
      <c r="C39" s="6"/>
      <c r="D39" s="6"/>
      <c r="E39" s="6"/>
      <c r="F39" s="6"/>
      <c r="G39" s="6"/>
      <c r="H39" s="6"/>
      <c r="I39" s="15"/>
      <c r="J39" s="6"/>
      <c r="K39" s="6"/>
      <c r="L39" s="6">
        <v>1414.97</v>
      </c>
      <c r="M39" s="6"/>
      <c r="N39" s="8"/>
      <c r="O39" s="27">
        <f t="shared" si="0"/>
        <v>1414.97</v>
      </c>
    </row>
    <row r="40" spans="1:15" ht="14.45" customHeight="1" x14ac:dyDescent="0.2">
      <c r="A40" s="4">
        <f t="shared" si="1"/>
        <v>34</v>
      </c>
      <c r="B40" s="5" t="s">
        <v>273</v>
      </c>
      <c r="C40" s="6"/>
      <c r="D40" s="6"/>
      <c r="E40" s="6"/>
      <c r="F40" s="6"/>
      <c r="G40" s="6"/>
      <c r="H40" s="6"/>
      <c r="I40" s="15"/>
      <c r="J40" s="6"/>
      <c r="K40" s="6"/>
      <c r="L40" s="6">
        <v>327.20999999999998</v>
      </c>
      <c r="M40" s="6"/>
      <c r="N40" s="8"/>
      <c r="O40" s="27">
        <f t="shared" si="0"/>
        <v>327.20999999999998</v>
      </c>
    </row>
    <row r="41" spans="1:15" ht="14.45" customHeight="1" x14ac:dyDescent="0.2">
      <c r="A41" s="4">
        <f t="shared" si="1"/>
        <v>35</v>
      </c>
      <c r="B41" s="5" t="s">
        <v>274</v>
      </c>
      <c r="C41" s="6"/>
      <c r="D41" s="6"/>
      <c r="E41" s="6"/>
      <c r="F41" s="6"/>
      <c r="G41" s="6"/>
      <c r="H41" s="6"/>
      <c r="I41" s="15"/>
      <c r="J41" s="6"/>
      <c r="K41" s="6"/>
      <c r="L41" s="6">
        <v>724.32</v>
      </c>
      <c r="M41" s="6"/>
      <c r="N41" s="8"/>
      <c r="O41" s="27">
        <f t="shared" si="0"/>
        <v>724.32</v>
      </c>
    </row>
    <row r="42" spans="1:15" ht="14.45" customHeight="1" x14ac:dyDescent="0.2">
      <c r="A42" s="4">
        <f t="shared" si="1"/>
        <v>36</v>
      </c>
      <c r="B42" s="5" t="s">
        <v>249</v>
      </c>
      <c r="C42" s="6"/>
      <c r="D42" s="6"/>
      <c r="E42" s="6"/>
      <c r="F42" s="6"/>
      <c r="G42" s="6"/>
      <c r="H42" s="6"/>
      <c r="I42" s="15"/>
      <c r="J42" s="6"/>
      <c r="K42" s="6"/>
      <c r="L42" s="6">
        <v>1207.8</v>
      </c>
      <c r="M42" s="6"/>
      <c r="N42" s="8"/>
      <c r="O42" s="27">
        <f t="shared" si="0"/>
        <v>1207.8</v>
      </c>
    </row>
    <row r="43" spans="1:15" ht="14.45" customHeight="1" x14ac:dyDescent="0.2">
      <c r="A43" s="4">
        <f t="shared" si="1"/>
        <v>37</v>
      </c>
      <c r="B43" s="2" t="s">
        <v>190</v>
      </c>
      <c r="C43" s="6"/>
      <c r="D43" s="6"/>
      <c r="E43" s="6"/>
      <c r="F43" s="6"/>
      <c r="G43" s="6"/>
      <c r="H43" s="6"/>
      <c r="I43" s="15"/>
      <c r="J43" s="6"/>
      <c r="K43" s="6">
        <v>1534.8</v>
      </c>
      <c r="L43" s="6"/>
      <c r="M43" s="6"/>
      <c r="N43" s="8"/>
      <c r="O43" s="27">
        <f t="shared" si="0"/>
        <v>1534.8</v>
      </c>
    </row>
    <row r="44" spans="1:15" ht="14.45" customHeight="1" x14ac:dyDescent="0.2">
      <c r="A44" s="4">
        <f t="shared" si="1"/>
        <v>38</v>
      </c>
      <c r="B44" s="2" t="s">
        <v>184</v>
      </c>
      <c r="C44" s="6"/>
      <c r="D44" s="6"/>
      <c r="E44" s="6"/>
      <c r="F44" s="6"/>
      <c r="G44" s="6"/>
      <c r="H44" s="6"/>
      <c r="I44" s="16"/>
      <c r="J44" s="6"/>
      <c r="K44" s="6">
        <v>1642.79</v>
      </c>
      <c r="L44" s="6"/>
      <c r="M44" s="6"/>
      <c r="N44" s="8"/>
      <c r="O44" s="27">
        <f t="shared" si="0"/>
        <v>1642.79</v>
      </c>
    </row>
    <row r="45" spans="1:15" ht="14.45" customHeight="1" x14ac:dyDescent="0.2">
      <c r="A45" s="4">
        <f t="shared" si="1"/>
        <v>39</v>
      </c>
      <c r="B45" s="2" t="s">
        <v>191</v>
      </c>
      <c r="C45" s="6"/>
      <c r="D45" s="6"/>
      <c r="E45" s="6"/>
      <c r="F45" s="6"/>
      <c r="G45" s="6"/>
      <c r="H45" s="6"/>
      <c r="I45" s="16"/>
      <c r="J45" s="6"/>
      <c r="K45" s="6">
        <v>1552.2</v>
      </c>
      <c r="L45" s="6"/>
      <c r="M45" s="6"/>
      <c r="N45" s="8"/>
      <c r="O45" s="27">
        <f t="shared" si="0"/>
        <v>1552.2</v>
      </c>
    </row>
    <row r="46" spans="1:15" ht="14.45" customHeight="1" x14ac:dyDescent="0.2">
      <c r="A46" s="4">
        <f t="shared" si="1"/>
        <v>40</v>
      </c>
      <c r="B46" s="2" t="s">
        <v>241</v>
      </c>
      <c r="C46" s="6"/>
      <c r="D46" s="6"/>
      <c r="E46" s="6"/>
      <c r="F46" s="6"/>
      <c r="G46" s="6"/>
      <c r="H46" s="6"/>
      <c r="I46" s="16"/>
      <c r="J46" s="6"/>
      <c r="K46" s="6"/>
      <c r="L46" s="6">
        <v>1061.2</v>
      </c>
      <c r="M46" s="6"/>
      <c r="N46" s="8"/>
      <c r="O46" s="27">
        <f t="shared" si="0"/>
        <v>1061.2</v>
      </c>
    </row>
    <row r="47" spans="1:15" ht="14.45" customHeight="1" x14ac:dyDescent="0.2">
      <c r="A47" s="4">
        <f t="shared" si="1"/>
        <v>41</v>
      </c>
      <c r="B47" s="2" t="s">
        <v>187</v>
      </c>
      <c r="C47" s="6"/>
      <c r="D47" s="6"/>
      <c r="E47" s="6"/>
      <c r="F47" s="6"/>
      <c r="G47" s="6"/>
      <c r="H47" s="6"/>
      <c r="I47" s="16"/>
      <c r="J47" s="6"/>
      <c r="K47" s="6">
        <v>384.4</v>
      </c>
      <c r="L47" s="6"/>
      <c r="M47" s="6"/>
      <c r="N47" s="8"/>
      <c r="O47" s="27">
        <f t="shared" si="0"/>
        <v>384.4</v>
      </c>
    </row>
    <row r="48" spans="1:15" ht="14.45" customHeight="1" x14ac:dyDescent="0.2">
      <c r="A48" s="4">
        <f t="shared" si="1"/>
        <v>42</v>
      </c>
      <c r="B48" s="2" t="s">
        <v>498</v>
      </c>
      <c r="C48" s="6"/>
      <c r="D48" s="6"/>
      <c r="E48" s="6"/>
      <c r="F48" s="6"/>
      <c r="G48" s="6"/>
      <c r="H48" s="6"/>
      <c r="I48" s="16"/>
      <c r="J48" s="6"/>
      <c r="K48" s="6"/>
      <c r="L48" s="6"/>
      <c r="M48" s="6">
        <v>893.2</v>
      </c>
      <c r="N48" s="8"/>
      <c r="O48" s="27">
        <f t="shared" si="0"/>
        <v>893.2</v>
      </c>
    </row>
    <row r="49" spans="1:15" ht="14.45" customHeight="1" x14ac:dyDescent="0.2">
      <c r="A49" s="4">
        <f t="shared" si="1"/>
        <v>43</v>
      </c>
      <c r="B49" s="2" t="s">
        <v>368</v>
      </c>
      <c r="C49" s="6"/>
      <c r="D49" s="6"/>
      <c r="E49" s="6"/>
      <c r="F49" s="6"/>
      <c r="G49" s="6"/>
      <c r="H49" s="6"/>
      <c r="I49" s="16"/>
      <c r="J49" s="6"/>
      <c r="K49" s="6"/>
      <c r="L49" s="6"/>
      <c r="M49" s="6">
        <v>1011.8</v>
      </c>
      <c r="N49" s="8"/>
      <c r="O49" s="27">
        <f t="shared" si="0"/>
        <v>1011.8</v>
      </c>
    </row>
    <row r="50" spans="1:15" ht="14.45" customHeight="1" x14ac:dyDescent="0.2">
      <c r="A50" s="4">
        <f t="shared" si="1"/>
        <v>44</v>
      </c>
      <c r="B50" s="2" t="s">
        <v>221</v>
      </c>
      <c r="C50" s="6"/>
      <c r="D50" s="6"/>
      <c r="E50" s="6"/>
      <c r="F50" s="6"/>
      <c r="G50" s="6"/>
      <c r="H50" s="6"/>
      <c r="I50" s="16"/>
      <c r="J50" s="6"/>
      <c r="K50" s="6"/>
      <c r="L50" s="6">
        <v>1845.32</v>
      </c>
      <c r="M50" s="6"/>
      <c r="N50" s="8"/>
      <c r="O50" s="27">
        <f t="shared" si="0"/>
        <v>1845.32</v>
      </c>
    </row>
    <row r="51" spans="1:15" ht="14.45" customHeight="1" x14ac:dyDescent="0.2">
      <c r="A51" s="4">
        <f t="shared" si="1"/>
        <v>45</v>
      </c>
      <c r="B51" s="2" t="s">
        <v>264</v>
      </c>
      <c r="C51" s="6"/>
      <c r="D51" s="6"/>
      <c r="E51" s="6"/>
      <c r="F51" s="6"/>
      <c r="G51" s="6"/>
      <c r="H51" s="6"/>
      <c r="I51" s="16"/>
      <c r="J51" s="6"/>
      <c r="K51" s="6"/>
      <c r="L51" s="6">
        <v>546.78</v>
      </c>
      <c r="M51" s="6"/>
      <c r="N51" s="8"/>
      <c r="O51" s="27">
        <f t="shared" si="0"/>
        <v>546.78</v>
      </c>
    </row>
    <row r="52" spans="1:15" ht="14.45" customHeight="1" x14ac:dyDescent="0.2">
      <c r="A52" s="4">
        <f t="shared" si="1"/>
        <v>46</v>
      </c>
      <c r="B52" s="2" t="s">
        <v>542</v>
      </c>
      <c r="C52" s="6"/>
      <c r="D52" s="6"/>
      <c r="E52" s="6"/>
      <c r="F52" s="6"/>
      <c r="G52" s="6"/>
      <c r="H52" s="6"/>
      <c r="I52" s="16"/>
      <c r="J52" s="6"/>
      <c r="K52" s="6"/>
      <c r="L52" s="6"/>
      <c r="M52" s="6">
        <v>680.37</v>
      </c>
      <c r="N52" s="8"/>
      <c r="O52" s="27">
        <f t="shared" si="0"/>
        <v>680.37</v>
      </c>
    </row>
    <row r="53" spans="1:15" ht="14.45" customHeight="1" x14ac:dyDescent="0.2">
      <c r="A53" s="4">
        <f t="shared" si="1"/>
        <v>47</v>
      </c>
      <c r="B53" s="2" t="s">
        <v>541</v>
      </c>
      <c r="C53" s="6"/>
      <c r="D53" s="6"/>
      <c r="E53" s="6"/>
      <c r="F53" s="6"/>
      <c r="G53" s="6"/>
      <c r="H53" s="6"/>
      <c r="I53" s="16"/>
      <c r="J53" s="6"/>
      <c r="K53" s="6"/>
      <c r="L53" s="6"/>
      <c r="M53" s="6">
        <v>676.86</v>
      </c>
      <c r="N53" s="8"/>
      <c r="O53" s="27">
        <f t="shared" si="0"/>
        <v>676.86</v>
      </c>
    </row>
    <row r="54" spans="1:15" ht="14.45" customHeight="1" x14ac:dyDescent="0.2">
      <c r="A54" s="4">
        <f t="shared" si="1"/>
        <v>48</v>
      </c>
      <c r="B54" s="2" t="s">
        <v>284</v>
      </c>
      <c r="C54" s="6"/>
      <c r="D54" s="6"/>
      <c r="E54" s="6"/>
      <c r="F54" s="6"/>
      <c r="G54" s="6"/>
      <c r="H54" s="6"/>
      <c r="I54" s="16"/>
      <c r="J54" s="6"/>
      <c r="K54" s="6"/>
      <c r="L54" s="6">
        <v>666.17</v>
      </c>
      <c r="M54" s="6"/>
      <c r="N54" s="8"/>
      <c r="O54" s="27">
        <f t="shared" si="0"/>
        <v>666.17</v>
      </c>
    </row>
    <row r="55" spans="1:15" ht="14.45" customHeight="1" x14ac:dyDescent="0.2">
      <c r="A55" s="4">
        <f t="shared" si="1"/>
        <v>49</v>
      </c>
      <c r="B55" s="2" t="s">
        <v>222</v>
      </c>
      <c r="C55" s="6"/>
      <c r="D55" s="6"/>
      <c r="E55" s="6"/>
      <c r="F55" s="6"/>
      <c r="G55" s="6"/>
      <c r="H55" s="6"/>
      <c r="I55" s="16"/>
      <c r="J55" s="6"/>
      <c r="K55" s="6"/>
      <c r="L55" s="6">
        <v>1389.03</v>
      </c>
      <c r="M55" s="6"/>
      <c r="N55" s="8"/>
      <c r="O55" s="27">
        <f t="shared" si="0"/>
        <v>1389.03</v>
      </c>
    </row>
    <row r="56" spans="1:15" ht="14.45" customHeight="1" x14ac:dyDescent="0.2">
      <c r="A56" s="4">
        <f t="shared" si="1"/>
        <v>50</v>
      </c>
      <c r="B56" s="2" t="s">
        <v>223</v>
      </c>
      <c r="C56" s="6"/>
      <c r="D56" s="6"/>
      <c r="E56" s="6"/>
      <c r="F56" s="6"/>
      <c r="G56" s="6"/>
      <c r="H56" s="6"/>
      <c r="I56" s="16"/>
      <c r="J56" s="6"/>
      <c r="K56" s="6"/>
      <c r="L56" s="6">
        <v>786.65</v>
      </c>
      <c r="M56" s="6"/>
      <c r="N56" s="8"/>
      <c r="O56" s="27">
        <f t="shared" si="0"/>
        <v>786.65</v>
      </c>
    </row>
    <row r="57" spans="1:15" ht="14.45" customHeight="1" x14ac:dyDescent="0.2">
      <c r="A57" s="4">
        <f t="shared" si="1"/>
        <v>51</v>
      </c>
      <c r="B57" s="2" t="s">
        <v>226</v>
      </c>
      <c r="C57" s="6"/>
      <c r="D57" s="6"/>
      <c r="E57" s="6"/>
      <c r="F57" s="6"/>
      <c r="G57" s="6"/>
      <c r="H57" s="6"/>
      <c r="I57" s="16"/>
      <c r="J57" s="6"/>
      <c r="K57" s="6"/>
      <c r="L57" s="6">
        <v>1218.94</v>
      </c>
      <c r="M57" s="6"/>
      <c r="N57" s="8"/>
      <c r="O57" s="27">
        <f t="shared" si="0"/>
        <v>1218.94</v>
      </c>
    </row>
    <row r="58" spans="1:15" ht="14.45" customHeight="1" x14ac:dyDescent="0.2">
      <c r="A58" s="4">
        <f t="shared" si="1"/>
        <v>52</v>
      </c>
      <c r="B58" s="2" t="s">
        <v>304</v>
      </c>
      <c r="C58" s="6"/>
      <c r="D58" s="6"/>
      <c r="E58" s="6"/>
      <c r="F58" s="6"/>
      <c r="G58" s="6"/>
      <c r="H58" s="6"/>
      <c r="I58" s="16"/>
      <c r="J58" s="6"/>
      <c r="K58" s="6"/>
      <c r="L58" s="6">
        <v>1387.74</v>
      </c>
      <c r="M58" s="6"/>
      <c r="N58" s="8"/>
      <c r="O58" s="27">
        <f t="shared" si="0"/>
        <v>1387.74</v>
      </c>
    </row>
    <row r="59" spans="1:15" ht="14.45" customHeight="1" x14ac:dyDescent="0.2">
      <c r="A59" s="4">
        <f t="shared" si="1"/>
        <v>53</v>
      </c>
      <c r="B59" s="2" t="s">
        <v>186</v>
      </c>
      <c r="C59" s="6"/>
      <c r="D59" s="6"/>
      <c r="E59" s="6"/>
      <c r="F59" s="6"/>
      <c r="G59" s="6"/>
      <c r="H59" s="6"/>
      <c r="I59" s="16"/>
      <c r="J59" s="6"/>
      <c r="K59" s="6">
        <v>572.20000000000005</v>
      </c>
      <c r="L59" s="6"/>
      <c r="M59" s="6"/>
      <c r="N59" s="8"/>
      <c r="O59" s="27">
        <f t="shared" si="0"/>
        <v>572.20000000000005</v>
      </c>
    </row>
    <row r="60" spans="1:15" ht="14.45" customHeight="1" x14ac:dyDescent="0.2">
      <c r="A60" s="4">
        <f t="shared" si="1"/>
        <v>54</v>
      </c>
      <c r="B60" s="7" t="s">
        <v>185</v>
      </c>
      <c r="C60" s="6"/>
      <c r="D60" s="6"/>
      <c r="E60" s="6"/>
      <c r="F60" s="6"/>
      <c r="G60" s="6"/>
      <c r="H60" s="6"/>
      <c r="I60" s="16"/>
      <c r="J60" s="6"/>
      <c r="K60" s="6">
        <v>697.8</v>
      </c>
      <c r="L60" s="6"/>
      <c r="M60" s="6"/>
      <c r="N60" s="8"/>
      <c r="O60" s="27">
        <f t="shared" si="0"/>
        <v>697.8</v>
      </c>
    </row>
    <row r="61" spans="1:15" ht="14.45" customHeight="1" x14ac:dyDescent="0.2">
      <c r="A61" s="4">
        <f t="shared" si="1"/>
        <v>55</v>
      </c>
      <c r="B61" s="7" t="s">
        <v>476</v>
      </c>
      <c r="C61" s="6"/>
      <c r="D61" s="6"/>
      <c r="E61" s="6"/>
      <c r="F61" s="6"/>
      <c r="G61" s="6"/>
      <c r="H61" s="6"/>
      <c r="I61" s="16"/>
      <c r="J61" s="6"/>
      <c r="K61" s="6"/>
      <c r="L61" s="6"/>
      <c r="M61" s="6">
        <v>1185.7</v>
      </c>
      <c r="N61" s="8"/>
      <c r="O61" s="27">
        <f t="shared" si="0"/>
        <v>1185.7</v>
      </c>
    </row>
    <row r="62" spans="1:15" ht="14.45" customHeight="1" x14ac:dyDescent="0.2">
      <c r="A62" s="4">
        <f t="shared" si="1"/>
        <v>56</v>
      </c>
      <c r="B62" s="7" t="s">
        <v>231</v>
      </c>
      <c r="C62" s="6"/>
      <c r="D62" s="6"/>
      <c r="E62" s="6"/>
      <c r="F62" s="6"/>
      <c r="G62" s="6"/>
      <c r="H62" s="6"/>
      <c r="I62" s="16"/>
      <c r="J62" s="6"/>
      <c r="K62" s="6"/>
      <c r="L62" s="6">
        <v>1260.3</v>
      </c>
      <c r="M62" s="6"/>
      <c r="N62" s="8"/>
      <c r="O62" s="27">
        <f t="shared" si="0"/>
        <v>1260.3</v>
      </c>
    </row>
    <row r="63" spans="1:15" ht="14.45" customHeight="1" x14ac:dyDescent="0.2">
      <c r="A63" s="4">
        <f t="shared" si="1"/>
        <v>57</v>
      </c>
      <c r="B63" s="5" t="s">
        <v>230</v>
      </c>
      <c r="C63" s="6"/>
      <c r="D63" s="6"/>
      <c r="E63" s="6"/>
      <c r="F63" s="6"/>
      <c r="G63" s="12"/>
      <c r="H63" s="6"/>
      <c r="I63" s="16"/>
      <c r="J63" s="6"/>
      <c r="K63" s="6">
        <v>1241.7</v>
      </c>
      <c r="L63" s="6"/>
      <c r="M63" s="6"/>
      <c r="N63" s="8"/>
      <c r="O63" s="27">
        <f t="shared" si="0"/>
        <v>1241.7</v>
      </c>
    </row>
    <row r="64" spans="1:15" ht="14.45" customHeight="1" x14ac:dyDescent="0.2">
      <c r="A64" s="4">
        <f t="shared" si="1"/>
        <v>58</v>
      </c>
      <c r="B64" s="5" t="s">
        <v>425</v>
      </c>
      <c r="C64" s="6"/>
      <c r="D64" s="6"/>
      <c r="E64" s="6"/>
      <c r="F64" s="6"/>
      <c r="G64" s="12"/>
      <c r="H64" s="6"/>
      <c r="I64" s="16"/>
      <c r="J64" s="6"/>
      <c r="K64" s="6"/>
      <c r="L64" s="6"/>
      <c r="M64" s="6">
        <v>1748.58</v>
      </c>
      <c r="N64" s="8"/>
      <c r="O64" s="27">
        <f t="shared" si="0"/>
        <v>1748.58</v>
      </c>
    </row>
    <row r="65" spans="1:15" ht="14.45" customHeight="1" x14ac:dyDescent="0.2">
      <c r="A65" s="4">
        <f t="shared" si="1"/>
        <v>59</v>
      </c>
      <c r="B65" s="5" t="s">
        <v>312</v>
      </c>
      <c r="C65" s="6"/>
      <c r="D65" s="6"/>
      <c r="E65" s="6"/>
      <c r="F65" s="6"/>
      <c r="G65" s="12"/>
      <c r="H65" s="6"/>
      <c r="I65" s="16"/>
      <c r="J65" s="6"/>
      <c r="K65" s="6"/>
      <c r="L65" s="6">
        <v>688</v>
      </c>
      <c r="M65" s="6"/>
      <c r="N65" s="8"/>
      <c r="O65" s="27">
        <f t="shared" si="0"/>
        <v>688</v>
      </c>
    </row>
    <row r="66" spans="1:15" ht="14.45" customHeight="1" x14ac:dyDescent="0.2">
      <c r="A66" s="4">
        <f t="shared" si="1"/>
        <v>60</v>
      </c>
      <c r="B66" s="5" t="s">
        <v>502</v>
      </c>
      <c r="C66" s="6"/>
      <c r="D66" s="6"/>
      <c r="E66" s="6"/>
      <c r="F66" s="6"/>
      <c r="G66" s="12"/>
      <c r="H66" s="6"/>
      <c r="I66" s="16"/>
      <c r="J66" s="6"/>
      <c r="K66" s="6"/>
      <c r="L66" s="6"/>
      <c r="M66" s="6">
        <v>1078</v>
      </c>
      <c r="N66" s="8"/>
      <c r="O66" s="27">
        <f t="shared" si="0"/>
        <v>1078</v>
      </c>
    </row>
    <row r="67" spans="1:15" ht="14.45" customHeight="1" x14ac:dyDescent="0.2">
      <c r="A67" s="4">
        <f t="shared" si="1"/>
        <v>61</v>
      </c>
      <c r="B67" s="5" t="s">
        <v>228</v>
      </c>
      <c r="C67" s="6"/>
      <c r="D67" s="6"/>
      <c r="E67" s="6"/>
      <c r="F67" s="6"/>
      <c r="G67" s="12"/>
      <c r="H67" s="6"/>
      <c r="I67" s="16"/>
      <c r="J67" s="6"/>
      <c r="K67" s="6"/>
      <c r="L67" s="6">
        <v>794</v>
      </c>
      <c r="M67" s="6"/>
      <c r="N67" s="8"/>
      <c r="O67" s="27">
        <f t="shared" si="0"/>
        <v>794</v>
      </c>
    </row>
    <row r="68" spans="1:15" ht="14.45" customHeight="1" x14ac:dyDescent="0.2">
      <c r="A68" s="4">
        <f t="shared" si="1"/>
        <v>62</v>
      </c>
      <c r="B68" s="5" t="s">
        <v>353</v>
      </c>
      <c r="C68" s="6"/>
      <c r="D68" s="6"/>
      <c r="E68" s="6"/>
      <c r="F68" s="6"/>
      <c r="G68" s="12"/>
      <c r="H68" s="6"/>
      <c r="I68" s="16"/>
      <c r="J68" s="6"/>
      <c r="K68" s="6"/>
      <c r="L68" s="6"/>
      <c r="M68" s="6">
        <v>2208</v>
      </c>
      <c r="N68" s="8"/>
      <c r="O68" s="27">
        <f t="shared" si="0"/>
        <v>2208</v>
      </c>
    </row>
    <row r="69" spans="1:15" ht="14.45" customHeight="1" x14ac:dyDescent="0.2">
      <c r="A69" s="4">
        <f t="shared" si="1"/>
        <v>63</v>
      </c>
      <c r="B69" s="5" t="s">
        <v>494</v>
      </c>
      <c r="C69" s="6"/>
      <c r="D69" s="6"/>
      <c r="E69" s="6"/>
      <c r="F69" s="6"/>
      <c r="G69" s="12"/>
      <c r="H69" s="6"/>
      <c r="I69" s="16"/>
      <c r="J69" s="6"/>
      <c r="K69" s="6"/>
      <c r="L69" s="6"/>
      <c r="M69" s="6">
        <v>846</v>
      </c>
      <c r="N69" s="8"/>
      <c r="O69" s="27">
        <f t="shared" si="0"/>
        <v>846</v>
      </c>
    </row>
    <row r="70" spans="1:15" ht="14.45" customHeight="1" x14ac:dyDescent="0.2">
      <c r="A70" s="4">
        <f t="shared" si="1"/>
        <v>64</v>
      </c>
      <c r="B70" s="5" t="s">
        <v>311</v>
      </c>
      <c r="C70" s="6"/>
      <c r="D70" s="6"/>
      <c r="E70" s="6"/>
      <c r="F70" s="6"/>
      <c r="G70" s="12"/>
      <c r="H70" s="6"/>
      <c r="I70" s="16"/>
      <c r="J70" s="6"/>
      <c r="K70" s="6"/>
      <c r="L70" s="6">
        <v>1537.76</v>
      </c>
      <c r="M70" s="6"/>
      <c r="N70" s="8"/>
      <c r="O70" s="27">
        <f t="shared" si="0"/>
        <v>1537.76</v>
      </c>
    </row>
    <row r="71" spans="1:15" ht="14.45" customHeight="1" x14ac:dyDescent="0.2">
      <c r="A71" s="4">
        <f t="shared" si="1"/>
        <v>65</v>
      </c>
      <c r="B71" s="2" t="s">
        <v>210</v>
      </c>
      <c r="C71" s="6"/>
      <c r="D71" s="6"/>
      <c r="E71" s="6"/>
      <c r="F71" s="6"/>
      <c r="G71" s="12"/>
      <c r="H71" s="6"/>
      <c r="I71" s="16"/>
      <c r="J71" s="6"/>
      <c r="K71" s="6">
        <v>2528.1999999999998</v>
      </c>
      <c r="L71" s="6"/>
      <c r="M71" s="6"/>
      <c r="N71" s="8"/>
      <c r="O71" s="27">
        <f t="shared" si="0"/>
        <v>2528.1999999999998</v>
      </c>
    </row>
    <row r="72" spans="1:15" ht="14.45" customHeight="1" x14ac:dyDescent="0.2">
      <c r="A72" s="4">
        <f t="shared" si="1"/>
        <v>66</v>
      </c>
      <c r="B72" s="2" t="s">
        <v>295</v>
      </c>
      <c r="C72" s="6"/>
      <c r="D72" s="6"/>
      <c r="E72" s="6"/>
      <c r="F72" s="6"/>
      <c r="G72" s="12"/>
      <c r="H72" s="6"/>
      <c r="I72" s="16"/>
      <c r="J72" s="6"/>
      <c r="K72" s="6"/>
      <c r="L72" s="6">
        <v>1222.8</v>
      </c>
      <c r="M72" s="6"/>
      <c r="N72" s="8"/>
      <c r="O72" s="27">
        <f t="shared" ref="O72:O135" si="2">C72+D72+E72+F72+G72+H72+I72+J72+K72+L72+M72+N72</f>
        <v>1222.8</v>
      </c>
    </row>
    <row r="73" spans="1:15" ht="14.45" customHeight="1" x14ac:dyDescent="0.2">
      <c r="A73" s="4">
        <f t="shared" si="1"/>
        <v>67</v>
      </c>
      <c r="B73" s="5" t="s">
        <v>206</v>
      </c>
      <c r="C73" s="6"/>
      <c r="D73" s="6"/>
      <c r="E73" s="6"/>
      <c r="F73" s="6"/>
      <c r="G73" s="12"/>
      <c r="H73" s="6"/>
      <c r="I73" s="16"/>
      <c r="J73" s="6"/>
      <c r="K73" s="6">
        <v>708.7</v>
      </c>
      <c r="L73" s="6"/>
      <c r="M73" s="6"/>
      <c r="N73" s="8"/>
      <c r="O73" s="27">
        <f t="shared" si="2"/>
        <v>708.7</v>
      </c>
    </row>
    <row r="74" spans="1:15" ht="14.45" customHeight="1" x14ac:dyDescent="0.2">
      <c r="A74" s="4">
        <f t="shared" ref="A74:A137" si="3">SUM(A73)+1</f>
        <v>68</v>
      </c>
      <c r="B74" s="5" t="s">
        <v>178</v>
      </c>
      <c r="C74" s="6"/>
      <c r="D74" s="6"/>
      <c r="E74" s="6"/>
      <c r="F74" s="6"/>
      <c r="G74" s="12"/>
      <c r="H74" s="6"/>
      <c r="I74" s="16"/>
      <c r="J74" s="6"/>
      <c r="K74" s="6">
        <v>646</v>
      </c>
      <c r="L74" s="6"/>
      <c r="M74" s="6"/>
      <c r="N74" s="8"/>
      <c r="O74" s="27">
        <f t="shared" si="2"/>
        <v>646</v>
      </c>
    </row>
    <row r="75" spans="1:15" ht="14.45" customHeight="1" x14ac:dyDescent="0.2">
      <c r="A75" s="4">
        <f t="shared" si="3"/>
        <v>69</v>
      </c>
      <c r="B75" s="5" t="s">
        <v>430</v>
      </c>
      <c r="C75" s="6"/>
      <c r="D75" s="6"/>
      <c r="E75" s="6"/>
      <c r="F75" s="6"/>
      <c r="G75" s="12"/>
      <c r="H75" s="6"/>
      <c r="I75" s="16"/>
      <c r="J75" s="6"/>
      <c r="K75" s="6"/>
      <c r="L75" s="6"/>
      <c r="M75" s="6">
        <v>880</v>
      </c>
      <c r="N75" s="8"/>
      <c r="O75" s="27">
        <f t="shared" si="2"/>
        <v>880</v>
      </c>
    </row>
    <row r="76" spans="1:15" ht="14.45" customHeight="1" x14ac:dyDescent="0.2">
      <c r="A76" s="4">
        <f t="shared" si="3"/>
        <v>70</v>
      </c>
      <c r="B76" s="5" t="s">
        <v>232</v>
      </c>
      <c r="C76" s="6"/>
      <c r="D76" s="6"/>
      <c r="E76" s="6"/>
      <c r="F76" s="6"/>
      <c r="G76" s="12"/>
      <c r="H76" s="6"/>
      <c r="I76" s="16"/>
      <c r="J76" s="6"/>
      <c r="K76" s="6"/>
      <c r="L76" s="6">
        <v>607.1</v>
      </c>
      <c r="M76" s="6"/>
      <c r="N76" s="8"/>
      <c r="O76" s="27">
        <f t="shared" si="2"/>
        <v>607.1</v>
      </c>
    </row>
    <row r="77" spans="1:15" ht="14.45" customHeight="1" x14ac:dyDescent="0.2">
      <c r="A77" s="4">
        <f t="shared" si="3"/>
        <v>71</v>
      </c>
      <c r="B77" s="5" t="s">
        <v>236</v>
      </c>
      <c r="C77" s="6"/>
      <c r="D77" s="6"/>
      <c r="E77" s="6"/>
      <c r="F77" s="6"/>
      <c r="G77" s="12"/>
      <c r="H77" s="6"/>
      <c r="I77" s="16"/>
      <c r="J77" s="6"/>
      <c r="K77" s="6"/>
      <c r="L77" s="6">
        <v>1410.3</v>
      </c>
      <c r="M77" s="6"/>
      <c r="N77" s="8"/>
      <c r="O77" s="27">
        <f t="shared" si="2"/>
        <v>1410.3</v>
      </c>
    </row>
    <row r="78" spans="1:15" ht="14.45" customHeight="1" x14ac:dyDescent="0.2">
      <c r="A78" s="4">
        <f t="shared" si="3"/>
        <v>72</v>
      </c>
      <c r="B78" s="5" t="s">
        <v>235</v>
      </c>
      <c r="C78" s="6"/>
      <c r="D78" s="6"/>
      <c r="E78" s="6"/>
      <c r="F78" s="6"/>
      <c r="G78" s="12"/>
      <c r="H78" s="6"/>
      <c r="I78" s="16"/>
      <c r="J78" s="6"/>
      <c r="K78" s="6"/>
      <c r="L78" s="6">
        <v>691</v>
      </c>
      <c r="M78" s="6"/>
      <c r="N78" s="8"/>
      <c r="O78" s="27">
        <f t="shared" si="2"/>
        <v>691</v>
      </c>
    </row>
    <row r="79" spans="1:15" ht="14.45" customHeight="1" x14ac:dyDescent="0.2">
      <c r="A79" s="4">
        <f t="shared" si="3"/>
        <v>73</v>
      </c>
      <c r="B79" s="5" t="s">
        <v>193</v>
      </c>
      <c r="C79" s="6"/>
      <c r="D79" s="6"/>
      <c r="E79" s="6"/>
      <c r="F79" s="6"/>
      <c r="G79" s="12"/>
      <c r="H79" s="6"/>
      <c r="I79" s="16"/>
      <c r="J79" s="6"/>
      <c r="K79" s="6">
        <v>1500</v>
      </c>
      <c r="L79" s="6"/>
      <c r="M79" s="6"/>
      <c r="N79" s="8"/>
      <c r="O79" s="27">
        <f t="shared" si="2"/>
        <v>1500</v>
      </c>
    </row>
    <row r="80" spans="1:15" ht="14.45" customHeight="1" x14ac:dyDescent="0.2">
      <c r="A80" s="4">
        <f t="shared" si="3"/>
        <v>74</v>
      </c>
      <c r="B80" s="5" t="s">
        <v>212</v>
      </c>
      <c r="C80" s="6"/>
      <c r="D80" s="6"/>
      <c r="E80" s="6"/>
      <c r="F80" s="6"/>
      <c r="G80" s="12"/>
      <c r="H80" s="6"/>
      <c r="I80" s="16"/>
      <c r="J80" s="6"/>
      <c r="K80" s="6">
        <v>1751.46</v>
      </c>
      <c r="L80" s="6"/>
      <c r="M80" s="6"/>
      <c r="N80" s="8"/>
      <c r="O80" s="27">
        <f t="shared" si="2"/>
        <v>1751.46</v>
      </c>
    </row>
    <row r="81" spans="1:15" ht="14.45" customHeight="1" x14ac:dyDescent="0.2">
      <c r="A81" s="4">
        <f t="shared" si="3"/>
        <v>75</v>
      </c>
      <c r="B81" s="5" t="s">
        <v>202</v>
      </c>
      <c r="C81" s="6"/>
      <c r="D81" s="6"/>
      <c r="E81" s="6"/>
      <c r="F81" s="6"/>
      <c r="G81" s="12"/>
      <c r="H81" s="6"/>
      <c r="I81" s="16"/>
      <c r="J81" s="6"/>
      <c r="K81" s="6">
        <v>1340</v>
      </c>
      <c r="L81" s="6"/>
      <c r="M81" s="6"/>
      <c r="N81" s="8"/>
      <c r="O81" s="27">
        <f t="shared" si="2"/>
        <v>1340</v>
      </c>
    </row>
    <row r="82" spans="1:15" ht="14.45" customHeight="1" x14ac:dyDescent="0.2">
      <c r="A82" s="4">
        <f t="shared" si="3"/>
        <v>76</v>
      </c>
      <c r="B82" s="5" t="s">
        <v>207</v>
      </c>
      <c r="C82" s="6"/>
      <c r="D82" s="6"/>
      <c r="E82" s="6"/>
      <c r="F82" s="6"/>
      <c r="G82" s="12"/>
      <c r="H82" s="6"/>
      <c r="I82" s="16"/>
      <c r="J82" s="6"/>
      <c r="K82" s="6">
        <v>496</v>
      </c>
      <c r="L82" s="6"/>
      <c r="M82" s="6"/>
      <c r="N82" s="8"/>
      <c r="O82" s="27">
        <f t="shared" si="2"/>
        <v>496</v>
      </c>
    </row>
    <row r="83" spans="1:15" ht="14.45" customHeight="1" x14ac:dyDescent="0.2">
      <c r="A83" s="4">
        <f t="shared" si="3"/>
        <v>77</v>
      </c>
      <c r="B83" s="5" t="s">
        <v>196</v>
      </c>
      <c r="C83" s="6"/>
      <c r="D83" s="6"/>
      <c r="E83" s="6"/>
      <c r="F83" s="6"/>
      <c r="G83" s="12"/>
      <c r="H83" s="6"/>
      <c r="I83" s="16"/>
      <c r="J83" s="6"/>
      <c r="K83" s="6">
        <v>1098.5</v>
      </c>
      <c r="L83" s="6"/>
      <c r="M83" s="6"/>
      <c r="N83" s="8"/>
      <c r="O83" s="27">
        <f t="shared" si="2"/>
        <v>1098.5</v>
      </c>
    </row>
    <row r="84" spans="1:15" ht="14.45" customHeight="1" x14ac:dyDescent="0.2">
      <c r="A84" s="4">
        <f t="shared" si="3"/>
        <v>78</v>
      </c>
      <c r="B84" s="5" t="s">
        <v>269</v>
      </c>
      <c r="C84" s="6"/>
      <c r="D84" s="6"/>
      <c r="E84" s="6"/>
      <c r="F84" s="6"/>
      <c r="G84" s="12"/>
      <c r="H84" s="6"/>
      <c r="I84" s="16"/>
      <c r="J84" s="6"/>
      <c r="K84" s="6"/>
      <c r="L84" s="6">
        <v>742.55</v>
      </c>
      <c r="M84" s="6"/>
      <c r="N84" s="8"/>
      <c r="O84" s="27">
        <f t="shared" si="2"/>
        <v>742.55</v>
      </c>
    </row>
    <row r="85" spans="1:15" ht="14.45" customHeight="1" x14ac:dyDescent="0.2">
      <c r="A85" s="4">
        <f t="shared" si="3"/>
        <v>79</v>
      </c>
      <c r="B85" s="5" t="s">
        <v>380</v>
      </c>
      <c r="C85" s="6"/>
      <c r="D85" s="6"/>
      <c r="E85" s="6"/>
      <c r="F85" s="6"/>
      <c r="G85" s="12"/>
      <c r="H85" s="6"/>
      <c r="I85" s="16"/>
      <c r="J85" s="6"/>
      <c r="K85" s="6"/>
      <c r="L85" s="6"/>
      <c r="M85" s="6">
        <v>700.54</v>
      </c>
      <c r="N85" s="8"/>
      <c r="O85" s="27">
        <f t="shared" si="2"/>
        <v>700.54</v>
      </c>
    </row>
    <row r="86" spans="1:15" ht="14.45" customHeight="1" x14ac:dyDescent="0.2">
      <c r="A86" s="4">
        <f t="shared" si="3"/>
        <v>80</v>
      </c>
      <c r="B86" s="5" t="s">
        <v>379</v>
      </c>
      <c r="C86" s="6"/>
      <c r="D86" s="6"/>
      <c r="E86" s="6"/>
      <c r="F86" s="6"/>
      <c r="G86" s="12"/>
      <c r="H86" s="6"/>
      <c r="I86" s="16"/>
      <c r="J86" s="6"/>
      <c r="K86" s="6"/>
      <c r="L86" s="6"/>
      <c r="M86" s="6">
        <v>753.21</v>
      </c>
      <c r="N86" s="8"/>
      <c r="O86" s="27">
        <f t="shared" si="2"/>
        <v>753.21</v>
      </c>
    </row>
    <row r="87" spans="1:15" ht="14.45" customHeight="1" x14ac:dyDescent="0.2">
      <c r="A87" s="4">
        <f t="shared" si="3"/>
        <v>81</v>
      </c>
      <c r="B87" s="5" t="s">
        <v>291</v>
      </c>
      <c r="C87" s="6"/>
      <c r="D87" s="6"/>
      <c r="E87" s="6"/>
      <c r="F87" s="6"/>
      <c r="G87" s="12"/>
      <c r="H87" s="6"/>
      <c r="I87" s="16"/>
      <c r="J87" s="6"/>
      <c r="K87" s="6"/>
      <c r="L87" s="6">
        <v>1918.8</v>
      </c>
      <c r="M87" s="6"/>
      <c r="N87" s="8"/>
      <c r="O87" s="27">
        <f t="shared" si="2"/>
        <v>1918.8</v>
      </c>
    </row>
    <row r="88" spans="1:15" ht="14.45" customHeight="1" x14ac:dyDescent="0.2">
      <c r="A88" s="4">
        <f t="shared" si="3"/>
        <v>82</v>
      </c>
      <c r="B88" s="5" t="s">
        <v>275</v>
      </c>
      <c r="C88" s="6"/>
      <c r="D88" s="6"/>
      <c r="E88" s="6"/>
      <c r="F88" s="6"/>
      <c r="G88" s="12"/>
      <c r="H88" s="6"/>
      <c r="I88" s="16"/>
      <c r="J88" s="6"/>
      <c r="K88" s="6"/>
      <c r="L88" s="6">
        <v>1091</v>
      </c>
      <c r="M88" s="6"/>
      <c r="N88" s="8"/>
      <c r="O88" s="27">
        <f t="shared" si="2"/>
        <v>1091</v>
      </c>
    </row>
    <row r="89" spans="1:15" ht="14.45" customHeight="1" x14ac:dyDescent="0.2">
      <c r="A89" s="4">
        <f t="shared" si="3"/>
        <v>83</v>
      </c>
      <c r="B89" s="5" t="s">
        <v>512</v>
      </c>
      <c r="C89" s="6"/>
      <c r="D89" s="6"/>
      <c r="E89" s="6"/>
      <c r="F89" s="6"/>
      <c r="G89" s="12"/>
      <c r="H89" s="6"/>
      <c r="I89" s="16"/>
      <c r="J89" s="6"/>
      <c r="K89" s="6"/>
      <c r="L89" s="6"/>
      <c r="M89" s="6">
        <v>867.6</v>
      </c>
      <c r="N89" s="8"/>
      <c r="O89" s="27">
        <f t="shared" si="2"/>
        <v>867.6</v>
      </c>
    </row>
    <row r="90" spans="1:15" ht="14.45" customHeight="1" x14ac:dyDescent="0.2">
      <c r="A90" s="4">
        <f t="shared" si="3"/>
        <v>84</v>
      </c>
      <c r="B90" s="5" t="s">
        <v>293</v>
      </c>
      <c r="C90" s="6"/>
      <c r="D90" s="6"/>
      <c r="E90" s="6"/>
      <c r="F90" s="6"/>
      <c r="G90" s="12"/>
      <c r="H90" s="6"/>
      <c r="I90" s="16"/>
      <c r="J90" s="6"/>
      <c r="K90" s="6"/>
      <c r="L90" s="6">
        <v>1052.0999999999999</v>
      </c>
      <c r="M90" s="6"/>
      <c r="N90" s="8"/>
      <c r="O90" s="27">
        <f t="shared" si="2"/>
        <v>1052.0999999999999</v>
      </c>
    </row>
    <row r="91" spans="1:15" ht="14.45" customHeight="1" x14ac:dyDescent="0.2">
      <c r="A91" s="4">
        <f t="shared" si="3"/>
        <v>85</v>
      </c>
      <c r="B91" s="5" t="s">
        <v>504</v>
      </c>
      <c r="C91" s="6"/>
      <c r="D91" s="6"/>
      <c r="E91" s="6"/>
      <c r="F91" s="6"/>
      <c r="G91" s="12"/>
      <c r="H91" s="6"/>
      <c r="I91" s="16"/>
      <c r="J91" s="6"/>
      <c r="K91" s="6"/>
      <c r="L91" s="6"/>
      <c r="M91" s="6">
        <v>1016</v>
      </c>
      <c r="N91" s="8"/>
      <c r="O91" s="27">
        <f t="shared" si="2"/>
        <v>1016</v>
      </c>
    </row>
    <row r="92" spans="1:15" ht="14.45" customHeight="1" x14ac:dyDescent="0.2">
      <c r="A92" s="4">
        <f t="shared" si="3"/>
        <v>86</v>
      </c>
      <c r="B92" s="5" t="s">
        <v>376</v>
      </c>
      <c r="C92" s="6"/>
      <c r="D92" s="6"/>
      <c r="E92" s="6"/>
      <c r="F92" s="6"/>
      <c r="G92" s="12"/>
      <c r="H92" s="6"/>
      <c r="I92" s="16"/>
      <c r="J92" s="6"/>
      <c r="K92" s="6"/>
      <c r="L92" s="6"/>
      <c r="M92" s="6">
        <v>1087</v>
      </c>
      <c r="N92" s="8"/>
      <c r="O92" s="27">
        <f t="shared" si="2"/>
        <v>1087</v>
      </c>
    </row>
    <row r="93" spans="1:15" ht="13.9" customHeight="1" x14ac:dyDescent="0.2">
      <c r="A93" s="4">
        <f t="shared" si="3"/>
        <v>87</v>
      </c>
      <c r="B93" s="5" t="s">
        <v>370</v>
      </c>
      <c r="C93" s="6"/>
      <c r="D93" s="6"/>
      <c r="E93" s="6"/>
      <c r="F93" s="6"/>
      <c r="G93" s="12"/>
      <c r="H93" s="6"/>
      <c r="I93" s="16"/>
      <c r="J93" s="6"/>
      <c r="K93" s="6"/>
      <c r="L93" s="6"/>
      <c r="M93" s="6">
        <v>1235.9000000000001</v>
      </c>
      <c r="N93" s="8"/>
      <c r="O93" s="27">
        <f t="shared" si="2"/>
        <v>1235.9000000000001</v>
      </c>
    </row>
    <row r="94" spans="1:15" ht="14.45" customHeight="1" x14ac:dyDescent="0.2">
      <c r="A94" s="4">
        <f t="shared" si="3"/>
        <v>88</v>
      </c>
      <c r="B94" s="5" t="s">
        <v>225</v>
      </c>
      <c r="C94" s="6"/>
      <c r="D94" s="6"/>
      <c r="E94" s="6"/>
      <c r="F94" s="6"/>
      <c r="G94" s="12"/>
      <c r="H94" s="6"/>
      <c r="I94" s="16"/>
      <c r="J94" s="6"/>
      <c r="K94" s="6"/>
      <c r="L94" s="6">
        <v>1473</v>
      </c>
      <c r="M94" s="6"/>
      <c r="N94" s="8"/>
      <c r="O94" s="27">
        <f t="shared" si="2"/>
        <v>1473</v>
      </c>
    </row>
    <row r="95" spans="1:15" ht="14.45" customHeight="1" x14ac:dyDescent="0.2">
      <c r="A95" s="4">
        <f t="shared" si="3"/>
        <v>89</v>
      </c>
      <c r="B95" s="5" t="s">
        <v>473</v>
      </c>
      <c r="C95" s="6"/>
      <c r="D95" s="6"/>
      <c r="E95" s="6"/>
      <c r="F95" s="6"/>
      <c r="G95" s="12"/>
      <c r="H95" s="6"/>
      <c r="I95" s="16"/>
      <c r="J95" s="6"/>
      <c r="K95" s="6"/>
      <c r="L95" s="6"/>
      <c r="M95" s="6">
        <v>1398</v>
      </c>
      <c r="N95" s="8"/>
      <c r="O95" s="27">
        <f t="shared" si="2"/>
        <v>1398</v>
      </c>
    </row>
    <row r="96" spans="1:15" ht="14.45" customHeight="1" x14ac:dyDescent="0.2">
      <c r="A96" s="4">
        <f t="shared" si="3"/>
        <v>90</v>
      </c>
      <c r="B96" s="5" t="s">
        <v>343</v>
      </c>
      <c r="C96" s="6"/>
      <c r="D96" s="6"/>
      <c r="E96" s="6"/>
      <c r="F96" s="6"/>
      <c r="G96" s="12"/>
      <c r="H96" s="6"/>
      <c r="I96" s="16"/>
      <c r="J96" s="6"/>
      <c r="K96" s="6"/>
      <c r="L96" s="6"/>
      <c r="M96" s="6">
        <v>1125</v>
      </c>
      <c r="N96" s="8"/>
      <c r="O96" s="27">
        <f t="shared" si="2"/>
        <v>1125</v>
      </c>
    </row>
    <row r="97" spans="1:15" ht="14.45" customHeight="1" x14ac:dyDescent="0.2">
      <c r="A97" s="4">
        <f t="shared" si="3"/>
        <v>91</v>
      </c>
      <c r="B97" s="5" t="s">
        <v>448</v>
      </c>
      <c r="C97" s="6"/>
      <c r="D97" s="6"/>
      <c r="E97" s="6"/>
      <c r="F97" s="6"/>
      <c r="G97" s="12"/>
      <c r="H97" s="6"/>
      <c r="I97" s="16"/>
      <c r="J97" s="6"/>
      <c r="K97" s="6"/>
      <c r="L97" s="6"/>
      <c r="M97" s="6">
        <v>867.68</v>
      </c>
      <c r="N97" s="8"/>
      <c r="O97" s="27">
        <f t="shared" si="2"/>
        <v>867.68</v>
      </c>
    </row>
    <row r="98" spans="1:15" ht="14.45" customHeight="1" x14ac:dyDescent="0.2">
      <c r="A98" s="4">
        <f t="shared" si="3"/>
        <v>92</v>
      </c>
      <c r="B98" s="5" t="s">
        <v>474</v>
      </c>
      <c r="C98" s="6"/>
      <c r="D98" s="6"/>
      <c r="E98" s="6"/>
      <c r="F98" s="6"/>
      <c r="G98" s="12"/>
      <c r="H98" s="6"/>
      <c r="I98" s="16"/>
      <c r="J98" s="6"/>
      <c r="K98" s="6"/>
      <c r="L98" s="6"/>
      <c r="M98" s="6">
        <v>1094</v>
      </c>
      <c r="N98" s="8"/>
      <c r="O98" s="27">
        <f t="shared" si="2"/>
        <v>1094</v>
      </c>
    </row>
    <row r="99" spans="1:15" ht="14.45" customHeight="1" x14ac:dyDescent="0.2">
      <c r="A99" s="4">
        <f t="shared" si="3"/>
        <v>93</v>
      </c>
      <c r="B99" s="5" t="s">
        <v>457</v>
      </c>
      <c r="C99" s="6"/>
      <c r="D99" s="6"/>
      <c r="E99" s="6"/>
      <c r="F99" s="6"/>
      <c r="G99" s="12"/>
      <c r="H99" s="6"/>
      <c r="I99" s="16"/>
      <c r="J99" s="6"/>
      <c r="K99" s="6"/>
      <c r="L99" s="6"/>
      <c r="M99" s="6">
        <v>2478.1999999999998</v>
      </c>
      <c r="N99" s="8"/>
      <c r="O99" s="27">
        <f t="shared" si="2"/>
        <v>2478.1999999999998</v>
      </c>
    </row>
    <row r="100" spans="1:15" ht="14.45" customHeight="1" x14ac:dyDescent="0.2">
      <c r="A100" s="4">
        <f t="shared" si="3"/>
        <v>94</v>
      </c>
      <c r="B100" s="5" t="s">
        <v>209</v>
      </c>
      <c r="C100" s="6"/>
      <c r="D100" s="6"/>
      <c r="E100" s="6"/>
      <c r="F100" s="6"/>
      <c r="G100" s="12"/>
      <c r="H100" s="6"/>
      <c r="I100" s="16"/>
      <c r="J100" s="6"/>
      <c r="K100" s="6">
        <v>1027</v>
      </c>
      <c r="L100" s="6"/>
      <c r="M100" s="6"/>
      <c r="N100" s="8"/>
      <c r="O100" s="27">
        <f t="shared" si="2"/>
        <v>1027</v>
      </c>
    </row>
    <row r="101" spans="1:15" ht="14.45" customHeight="1" x14ac:dyDescent="0.2">
      <c r="A101" s="4">
        <f t="shared" si="3"/>
        <v>95</v>
      </c>
      <c r="B101" s="5" t="s">
        <v>467</v>
      </c>
      <c r="C101" s="6"/>
      <c r="D101" s="6"/>
      <c r="E101" s="6"/>
      <c r="F101" s="6"/>
      <c r="G101" s="12"/>
      <c r="H101" s="6"/>
      <c r="I101" s="16"/>
      <c r="J101" s="6"/>
      <c r="K101" s="6"/>
      <c r="L101" s="6"/>
      <c r="M101" s="6">
        <v>1445.6</v>
      </c>
      <c r="N101" s="8"/>
      <c r="O101" s="27">
        <f t="shared" si="2"/>
        <v>1445.6</v>
      </c>
    </row>
    <row r="102" spans="1:15" ht="14.45" customHeight="1" x14ac:dyDescent="0.2">
      <c r="A102" s="4">
        <f t="shared" si="3"/>
        <v>96</v>
      </c>
      <c r="B102" s="5" t="s">
        <v>459</v>
      </c>
      <c r="C102" s="6"/>
      <c r="D102" s="6"/>
      <c r="E102" s="6"/>
      <c r="F102" s="6"/>
      <c r="G102" s="12"/>
      <c r="H102" s="6"/>
      <c r="I102" s="16"/>
      <c r="J102" s="6"/>
      <c r="K102" s="6"/>
      <c r="L102" s="6"/>
      <c r="M102" s="6">
        <v>3852</v>
      </c>
      <c r="N102" s="8"/>
      <c r="O102" s="27">
        <f t="shared" si="2"/>
        <v>3852</v>
      </c>
    </row>
    <row r="103" spans="1:15" ht="14.45" customHeight="1" x14ac:dyDescent="0.2">
      <c r="A103" s="4">
        <f t="shared" si="3"/>
        <v>97</v>
      </c>
      <c r="B103" s="5" t="s">
        <v>240</v>
      </c>
      <c r="C103" s="6"/>
      <c r="D103" s="6"/>
      <c r="E103" s="6"/>
      <c r="F103" s="6"/>
      <c r="G103" s="12"/>
      <c r="H103" s="6"/>
      <c r="I103" s="16"/>
      <c r="J103" s="6"/>
      <c r="K103" s="6"/>
      <c r="L103" s="6">
        <v>1054</v>
      </c>
      <c r="M103" s="6"/>
      <c r="N103" s="8"/>
      <c r="O103" s="27">
        <f t="shared" si="2"/>
        <v>1054</v>
      </c>
    </row>
    <row r="104" spans="1:15" ht="14.45" customHeight="1" x14ac:dyDescent="0.2">
      <c r="A104" s="4">
        <f t="shared" si="3"/>
        <v>98</v>
      </c>
      <c r="B104" s="5" t="s">
        <v>470</v>
      </c>
      <c r="C104" s="6"/>
      <c r="D104" s="6"/>
      <c r="E104" s="6"/>
      <c r="F104" s="6"/>
      <c r="G104" s="12"/>
      <c r="H104" s="6"/>
      <c r="I104" s="16"/>
      <c r="J104" s="6"/>
      <c r="K104" s="6"/>
      <c r="L104" s="6"/>
      <c r="M104" s="6">
        <v>1263.5</v>
      </c>
      <c r="N104" s="8"/>
      <c r="O104" s="27">
        <f t="shared" si="2"/>
        <v>1263.5</v>
      </c>
    </row>
    <row r="105" spans="1:15" ht="14.45" customHeight="1" x14ac:dyDescent="0.2">
      <c r="A105" s="4">
        <f t="shared" si="3"/>
        <v>99</v>
      </c>
      <c r="B105" s="5" t="s">
        <v>203</v>
      </c>
      <c r="C105" s="6"/>
      <c r="D105" s="6"/>
      <c r="E105" s="6"/>
      <c r="F105" s="6"/>
      <c r="G105" s="12"/>
      <c r="H105" s="6"/>
      <c r="I105" s="16"/>
      <c r="J105" s="6"/>
      <c r="K105" s="6">
        <v>1223</v>
      </c>
      <c r="L105" s="6"/>
      <c r="M105" s="6"/>
      <c r="N105" s="8"/>
      <c r="O105" s="27">
        <f t="shared" si="2"/>
        <v>1223</v>
      </c>
    </row>
    <row r="106" spans="1:15" ht="14.45" customHeight="1" x14ac:dyDescent="0.2">
      <c r="A106" s="4">
        <f t="shared" si="3"/>
        <v>100</v>
      </c>
      <c r="B106" s="5" t="s">
        <v>463</v>
      </c>
      <c r="C106" s="6"/>
      <c r="D106" s="6"/>
      <c r="E106" s="6"/>
      <c r="F106" s="6"/>
      <c r="G106" s="12"/>
      <c r="H106" s="6"/>
      <c r="I106" s="16"/>
      <c r="J106" s="6"/>
      <c r="K106" s="6"/>
      <c r="L106" s="6"/>
      <c r="M106" s="6">
        <v>1355.1</v>
      </c>
      <c r="N106" s="8"/>
      <c r="O106" s="27">
        <f t="shared" si="2"/>
        <v>1355.1</v>
      </c>
    </row>
    <row r="107" spans="1:15" ht="14.45" customHeight="1" x14ac:dyDescent="0.2">
      <c r="A107" s="4">
        <f t="shared" si="3"/>
        <v>101</v>
      </c>
      <c r="B107" s="5" t="s">
        <v>272</v>
      </c>
      <c r="C107" s="6"/>
      <c r="D107" s="6"/>
      <c r="E107" s="6"/>
      <c r="F107" s="6"/>
      <c r="G107" s="12"/>
      <c r="H107" s="6"/>
      <c r="I107" s="16"/>
      <c r="J107" s="6"/>
      <c r="K107" s="6"/>
      <c r="L107" s="6">
        <v>1059</v>
      </c>
      <c r="M107" s="6"/>
      <c r="N107" s="8"/>
      <c r="O107" s="27">
        <f t="shared" si="2"/>
        <v>1059</v>
      </c>
    </row>
    <row r="108" spans="1:15" ht="14.45" customHeight="1" x14ac:dyDescent="0.2">
      <c r="A108" s="4">
        <f t="shared" si="3"/>
        <v>102</v>
      </c>
      <c r="B108" s="5" t="s">
        <v>265</v>
      </c>
      <c r="C108" s="6"/>
      <c r="D108" s="6"/>
      <c r="E108" s="6"/>
      <c r="F108" s="6"/>
      <c r="G108" s="12"/>
      <c r="H108" s="6"/>
      <c r="I108" s="16"/>
      <c r="J108" s="6"/>
      <c r="K108" s="6"/>
      <c r="L108" s="6">
        <v>1019</v>
      </c>
      <c r="M108" s="6"/>
      <c r="N108" s="8"/>
      <c r="O108" s="27">
        <f t="shared" si="2"/>
        <v>1019</v>
      </c>
    </row>
    <row r="109" spans="1:15" ht="14.45" customHeight="1" x14ac:dyDescent="0.2">
      <c r="A109" s="4">
        <f t="shared" si="3"/>
        <v>103</v>
      </c>
      <c r="B109" s="5" t="s">
        <v>246</v>
      </c>
      <c r="C109" s="6"/>
      <c r="D109" s="6"/>
      <c r="E109" s="6"/>
      <c r="F109" s="6"/>
      <c r="G109" s="12"/>
      <c r="H109" s="6"/>
      <c r="I109" s="16"/>
      <c r="J109" s="6"/>
      <c r="K109" s="6"/>
      <c r="L109" s="6">
        <v>795.5</v>
      </c>
      <c r="M109" s="6"/>
      <c r="N109" s="8"/>
      <c r="O109" s="27">
        <f t="shared" si="2"/>
        <v>795.5</v>
      </c>
    </row>
    <row r="110" spans="1:15" ht="14.45" customHeight="1" x14ac:dyDescent="0.2">
      <c r="A110" s="4">
        <f t="shared" si="3"/>
        <v>104</v>
      </c>
      <c r="B110" s="5" t="s">
        <v>239</v>
      </c>
      <c r="C110" s="6"/>
      <c r="D110" s="6"/>
      <c r="E110" s="6"/>
      <c r="F110" s="6"/>
      <c r="G110" s="12"/>
      <c r="H110" s="6"/>
      <c r="I110" s="16"/>
      <c r="J110" s="6"/>
      <c r="K110" s="6"/>
      <c r="L110" s="6">
        <v>544.29999999999995</v>
      </c>
      <c r="M110" s="6"/>
      <c r="N110" s="8"/>
      <c r="O110" s="27">
        <f t="shared" si="2"/>
        <v>544.29999999999995</v>
      </c>
    </row>
    <row r="111" spans="1:15" ht="14.45" customHeight="1" x14ac:dyDescent="0.2">
      <c r="A111" s="4">
        <f t="shared" si="3"/>
        <v>105</v>
      </c>
      <c r="B111" s="5" t="s">
        <v>218</v>
      </c>
      <c r="C111" s="6"/>
      <c r="D111" s="6"/>
      <c r="E111" s="6"/>
      <c r="F111" s="6"/>
      <c r="G111" s="12"/>
      <c r="H111" s="6"/>
      <c r="I111" s="16"/>
      <c r="J111" s="6"/>
      <c r="K111" s="6"/>
      <c r="L111" s="6">
        <v>1213</v>
      </c>
      <c r="M111" s="6"/>
      <c r="N111" s="8"/>
      <c r="O111" s="27">
        <f t="shared" si="2"/>
        <v>1213</v>
      </c>
    </row>
    <row r="112" spans="1:15" ht="14.45" customHeight="1" x14ac:dyDescent="0.2">
      <c r="A112" s="4">
        <f t="shared" si="3"/>
        <v>106</v>
      </c>
      <c r="B112" s="5" t="s">
        <v>543</v>
      </c>
      <c r="C112" s="6"/>
      <c r="D112" s="6"/>
      <c r="E112" s="6"/>
      <c r="F112" s="6"/>
      <c r="G112" s="12"/>
      <c r="H112" s="6"/>
      <c r="I112" s="16"/>
      <c r="J112" s="6"/>
      <c r="K112" s="6"/>
      <c r="L112" s="6"/>
      <c r="M112" s="6">
        <v>758.45</v>
      </c>
      <c r="N112" s="8"/>
      <c r="O112" s="27">
        <f t="shared" si="2"/>
        <v>758.45</v>
      </c>
    </row>
    <row r="113" spans="1:15" ht="14.45" customHeight="1" x14ac:dyDescent="0.2">
      <c r="A113" s="4">
        <f t="shared" si="3"/>
        <v>107</v>
      </c>
      <c r="B113" s="5" t="s">
        <v>534</v>
      </c>
      <c r="C113" s="6"/>
      <c r="D113" s="6"/>
      <c r="E113" s="6"/>
      <c r="F113" s="6"/>
      <c r="G113" s="12"/>
      <c r="H113" s="6"/>
      <c r="I113" s="16"/>
      <c r="J113" s="6"/>
      <c r="K113" s="6"/>
      <c r="L113" s="6"/>
      <c r="M113" s="6">
        <v>379.72</v>
      </c>
      <c r="N113" s="8"/>
      <c r="O113" s="27">
        <f t="shared" si="2"/>
        <v>379.72</v>
      </c>
    </row>
    <row r="114" spans="1:15" ht="14.45" customHeight="1" x14ac:dyDescent="0.2">
      <c r="A114" s="4">
        <f t="shared" si="3"/>
        <v>108</v>
      </c>
      <c r="B114" s="2" t="s">
        <v>183</v>
      </c>
      <c r="C114" s="6"/>
      <c r="D114" s="6"/>
      <c r="E114" s="12"/>
      <c r="F114" s="6"/>
      <c r="G114" s="12"/>
      <c r="H114" s="6"/>
      <c r="I114" s="16"/>
      <c r="J114" s="6"/>
      <c r="K114" s="6">
        <v>921.3</v>
      </c>
      <c r="L114" s="6"/>
      <c r="M114" s="6"/>
      <c r="N114" s="8"/>
      <c r="O114" s="27">
        <f t="shared" si="2"/>
        <v>921.3</v>
      </c>
    </row>
    <row r="115" spans="1:15" ht="14.45" customHeight="1" x14ac:dyDescent="0.2">
      <c r="A115" s="4">
        <f t="shared" si="3"/>
        <v>109</v>
      </c>
      <c r="B115" s="2" t="s">
        <v>307</v>
      </c>
      <c r="C115" s="6"/>
      <c r="D115" s="6"/>
      <c r="E115" s="12"/>
      <c r="F115" s="6"/>
      <c r="G115" s="12"/>
      <c r="H115" s="6"/>
      <c r="I115" s="16"/>
      <c r="J115" s="6"/>
      <c r="K115" s="6"/>
      <c r="L115" s="6">
        <v>921.3</v>
      </c>
      <c r="M115" s="6"/>
      <c r="N115" s="8"/>
      <c r="O115" s="27">
        <f t="shared" si="2"/>
        <v>921.3</v>
      </c>
    </row>
    <row r="116" spans="1:15" ht="14.45" customHeight="1" x14ac:dyDescent="0.2">
      <c r="A116" s="4">
        <f t="shared" si="3"/>
        <v>110</v>
      </c>
      <c r="B116" s="2" t="s">
        <v>198</v>
      </c>
      <c r="C116" s="6"/>
      <c r="D116" s="6"/>
      <c r="E116" s="6"/>
      <c r="F116" s="6"/>
      <c r="G116" s="12"/>
      <c r="H116" s="6"/>
      <c r="I116" s="16"/>
      <c r="J116" s="6"/>
      <c r="K116" s="6">
        <v>806.54</v>
      </c>
      <c r="L116" s="6"/>
      <c r="M116" s="6"/>
      <c r="N116" s="8"/>
      <c r="O116" s="27">
        <f t="shared" si="2"/>
        <v>806.54</v>
      </c>
    </row>
    <row r="117" spans="1:15" ht="14.45" customHeight="1" x14ac:dyDescent="0.2">
      <c r="A117" s="4">
        <f t="shared" si="3"/>
        <v>111</v>
      </c>
      <c r="B117" s="2" t="s">
        <v>472</v>
      </c>
      <c r="C117" s="6"/>
      <c r="D117" s="6"/>
      <c r="E117" s="6"/>
      <c r="F117" s="6"/>
      <c r="G117" s="12"/>
      <c r="H117" s="6"/>
      <c r="I117" s="16"/>
      <c r="J117" s="6"/>
      <c r="K117" s="6"/>
      <c r="L117" s="6"/>
      <c r="M117" s="6">
        <v>1026.2</v>
      </c>
      <c r="N117" s="8"/>
      <c r="O117" s="27">
        <f t="shared" si="2"/>
        <v>1026.2</v>
      </c>
    </row>
    <row r="118" spans="1:15" ht="14.45" customHeight="1" x14ac:dyDescent="0.2">
      <c r="A118" s="4">
        <f t="shared" si="3"/>
        <v>112</v>
      </c>
      <c r="B118" s="2" t="s">
        <v>400</v>
      </c>
      <c r="C118" s="6"/>
      <c r="D118" s="6"/>
      <c r="E118" s="6"/>
      <c r="F118" s="6"/>
      <c r="G118" s="12"/>
      <c r="H118" s="6"/>
      <c r="I118" s="16"/>
      <c r="J118" s="6"/>
      <c r="K118" s="6"/>
      <c r="L118" s="6"/>
      <c r="M118" s="6">
        <v>1418</v>
      </c>
      <c r="N118" s="8"/>
      <c r="O118" s="27">
        <f t="shared" si="2"/>
        <v>1418</v>
      </c>
    </row>
    <row r="119" spans="1:15" ht="14.45" customHeight="1" x14ac:dyDescent="0.2">
      <c r="A119" s="4">
        <f t="shared" si="3"/>
        <v>113</v>
      </c>
      <c r="B119" s="2" t="s">
        <v>268</v>
      </c>
      <c r="C119" s="6"/>
      <c r="D119" s="6"/>
      <c r="E119" s="6"/>
      <c r="F119" s="6"/>
      <c r="G119" s="12"/>
      <c r="H119" s="6"/>
      <c r="I119" s="16"/>
      <c r="J119" s="6"/>
      <c r="K119" s="6"/>
      <c r="L119" s="6">
        <v>1163</v>
      </c>
      <c r="M119" s="6"/>
      <c r="N119" s="8"/>
      <c r="O119" s="27">
        <f t="shared" si="2"/>
        <v>1163</v>
      </c>
    </row>
    <row r="120" spans="1:15" ht="14.45" customHeight="1" x14ac:dyDescent="0.2">
      <c r="A120" s="4">
        <f t="shared" si="3"/>
        <v>114</v>
      </c>
      <c r="B120" s="2" t="s">
        <v>392</v>
      </c>
      <c r="C120" s="6"/>
      <c r="D120" s="6"/>
      <c r="E120" s="6"/>
      <c r="F120" s="6"/>
      <c r="G120" s="12"/>
      <c r="H120" s="6"/>
      <c r="I120" s="16"/>
      <c r="J120" s="6"/>
      <c r="K120" s="6"/>
      <c r="L120" s="6"/>
      <c r="M120" s="6">
        <v>743.16</v>
      </c>
      <c r="N120" s="8"/>
      <c r="O120" s="27">
        <f t="shared" si="2"/>
        <v>743.16</v>
      </c>
    </row>
    <row r="121" spans="1:15" ht="14.45" customHeight="1" x14ac:dyDescent="0.2">
      <c r="A121" s="4">
        <f t="shared" si="3"/>
        <v>115</v>
      </c>
      <c r="B121" s="2" t="s">
        <v>360</v>
      </c>
      <c r="C121" s="6"/>
      <c r="D121" s="6"/>
      <c r="E121" s="6"/>
      <c r="F121" s="6"/>
      <c r="G121" s="12"/>
      <c r="H121" s="6"/>
      <c r="I121" s="16"/>
      <c r="J121" s="6"/>
      <c r="K121" s="6"/>
      <c r="L121" s="6"/>
      <c r="M121" s="6">
        <v>787.11</v>
      </c>
      <c r="N121" s="8"/>
      <c r="O121" s="27">
        <f t="shared" si="2"/>
        <v>787.11</v>
      </c>
    </row>
    <row r="122" spans="1:15" ht="14.45" customHeight="1" x14ac:dyDescent="0.2">
      <c r="A122" s="4">
        <f t="shared" si="3"/>
        <v>116</v>
      </c>
      <c r="B122" s="2" t="s">
        <v>489</v>
      </c>
      <c r="C122" s="6"/>
      <c r="D122" s="6"/>
      <c r="E122" s="6"/>
      <c r="F122" s="6"/>
      <c r="G122" s="12"/>
      <c r="H122" s="6"/>
      <c r="I122" s="16"/>
      <c r="J122" s="6"/>
      <c r="K122" s="6"/>
      <c r="L122" s="6"/>
      <c r="M122" s="6">
        <v>703.62</v>
      </c>
      <c r="N122" s="8"/>
      <c r="O122" s="27">
        <f t="shared" si="2"/>
        <v>703.62</v>
      </c>
    </row>
    <row r="123" spans="1:15" ht="14.45" customHeight="1" x14ac:dyDescent="0.2">
      <c r="A123" s="4">
        <f t="shared" si="3"/>
        <v>117</v>
      </c>
      <c r="B123" s="2" t="s">
        <v>385</v>
      </c>
      <c r="C123" s="6"/>
      <c r="D123" s="6"/>
      <c r="E123" s="6"/>
      <c r="F123" s="6"/>
      <c r="G123" s="12"/>
      <c r="H123" s="6"/>
      <c r="I123" s="16"/>
      <c r="J123" s="6"/>
      <c r="K123" s="6"/>
      <c r="L123" s="6"/>
      <c r="M123" s="6">
        <v>319.41000000000003</v>
      </c>
      <c r="N123" s="8"/>
      <c r="O123" s="27">
        <f t="shared" si="2"/>
        <v>319.41000000000003</v>
      </c>
    </row>
    <row r="124" spans="1:15" ht="14.45" customHeight="1" x14ac:dyDescent="0.2">
      <c r="A124" s="4">
        <f t="shared" si="3"/>
        <v>118</v>
      </c>
      <c r="B124" s="2" t="s">
        <v>299</v>
      </c>
      <c r="C124" s="6"/>
      <c r="D124" s="6"/>
      <c r="E124" s="6"/>
      <c r="F124" s="6"/>
      <c r="G124" s="12"/>
      <c r="H124" s="6"/>
      <c r="I124" s="16"/>
      <c r="J124" s="6"/>
      <c r="K124" s="6"/>
      <c r="L124" s="6">
        <v>539.41999999999996</v>
      </c>
      <c r="M124" s="6"/>
      <c r="N124" s="8"/>
      <c r="O124" s="27">
        <f t="shared" si="2"/>
        <v>539.41999999999996</v>
      </c>
    </row>
    <row r="125" spans="1:15" ht="14.45" customHeight="1" x14ac:dyDescent="0.2">
      <c r="A125" s="4">
        <f t="shared" si="3"/>
        <v>119</v>
      </c>
      <c r="B125" s="2" t="s">
        <v>261</v>
      </c>
      <c r="C125" s="6"/>
      <c r="D125" s="6"/>
      <c r="E125" s="6"/>
      <c r="F125" s="6"/>
      <c r="G125" s="12"/>
      <c r="H125" s="6"/>
      <c r="I125" s="16"/>
      <c r="J125" s="6"/>
      <c r="K125" s="6"/>
      <c r="L125" s="6">
        <v>851.51</v>
      </c>
      <c r="M125" s="6"/>
      <c r="N125" s="8"/>
      <c r="O125" s="27">
        <f t="shared" si="2"/>
        <v>851.51</v>
      </c>
    </row>
    <row r="126" spans="1:15" ht="14.45" customHeight="1" x14ac:dyDescent="0.2">
      <c r="A126" s="4">
        <f t="shared" si="3"/>
        <v>120</v>
      </c>
      <c r="B126" s="2" t="s">
        <v>181</v>
      </c>
      <c r="C126" s="6"/>
      <c r="D126" s="6"/>
      <c r="E126" s="6"/>
      <c r="F126" s="6"/>
      <c r="G126" s="12"/>
      <c r="H126" s="6"/>
      <c r="I126" s="16"/>
      <c r="J126" s="6"/>
      <c r="K126" s="6">
        <v>1207.71</v>
      </c>
      <c r="L126" s="6"/>
      <c r="M126" s="6"/>
      <c r="N126" s="8"/>
      <c r="O126" s="27">
        <f t="shared" si="2"/>
        <v>1207.71</v>
      </c>
    </row>
    <row r="127" spans="1:15" ht="14.45" customHeight="1" x14ac:dyDescent="0.2">
      <c r="A127" s="4">
        <f t="shared" si="3"/>
        <v>121</v>
      </c>
      <c r="B127" s="2" t="s">
        <v>480</v>
      </c>
      <c r="C127" s="6"/>
      <c r="D127" s="6"/>
      <c r="E127" s="6"/>
      <c r="F127" s="6"/>
      <c r="G127" s="12"/>
      <c r="H127" s="6"/>
      <c r="I127" s="16"/>
      <c r="J127" s="6"/>
      <c r="K127" s="6"/>
      <c r="L127" s="6"/>
      <c r="M127" s="6">
        <v>1257.67</v>
      </c>
      <c r="N127" s="8"/>
      <c r="O127" s="27">
        <f t="shared" si="2"/>
        <v>1257.67</v>
      </c>
    </row>
    <row r="128" spans="1:15" ht="14.45" customHeight="1" x14ac:dyDescent="0.2">
      <c r="A128" s="4">
        <f t="shared" si="3"/>
        <v>122</v>
      </c>
      <c r="B128" s="2" t="s">
        <v>194</v>
      </c>
      <c r="C128" s="6"/>
      <c r="D128" s="6"/>
      <c r="E128" s="6"/>
      <c r="F128" s="6"/>
      <c r="G128" s="12"/>
      <c r="H128" s="6"/>
      <c r="I128" s="16"/>
      <c r="J128" s="6"/>
      <c r="K128" s="6">
        <v>806.7</v>
      </c>
      <c r="L128" s="6"/>
      <c r="M128" s="6"/>
      <c r="N128" s="8"/>
      <c r="O128" s="27">
        <f t="shared" si="2"/>
        <v>806.7</v>
      </c>
    </row>
    <row r="129" spans="1:15" ht="14.45" customHeight="1" x14ac:dyDescent="0.2">
      <c r="A129" s="4">
        <f t="shared" si="3"/>
        <v>123</v>
      </c>
      <c r="B129" s="2" t="s">
        <v>516</v>
      </c>
      <c r="C129" s="6"/>
      <c r="D129" s="6"/>
      <c r="E129" s="6"/>
      <c r="F129" s="6"/>
      <c r="G129" s="12"/>
      <c r="H129" s="6"/>
      <c r="I129" s="16"/>
      <c r="J129" s="6"/>
      <c r="K129" s="6"/>
      <c r="L129" s="6"/>
      <c r="M129" s="6">
        <v>2842</v>
      </c>
      <c r="N129" s="8"/>
      <c r="O129" s="27">
        <f t="shared" si="2"/>
        <v>2842</v>
      </c>
    </row>
    <row r="130" spans="1:15" ht="14.45" customHeight="1" x14ac:dyDescent="0.2">
      <c r="A130" s="4">
        <f t="shared" si="3"/>
        <v>124</v>
      </c>
      <c r="B130" s="2" t="s">
        <v>396</v>
      </c>
      <c r="C130" s="6"/>
      <c r="D130" s="6"/>
      <c r="E130" s="6"/>
      <c r="F130" s="6"/>
      <c r="G130" s="12"/>
      <c r="H130" s="6"/>
      <c r="I130" s="16"/>
      <c r="J130" s="6"/>
      <c r="K130" s="6"/>
      <c r="L130" s="6"/>
      <c r="M130" s="6">
        <v>327.20999999999998</v>
      </c>
      <c r="N130" s="8"/>
      <c r="O130" s="27">
        <f t="shared" si="2"/>
        <v>327.20999999999998</v>
      </c>
    </row>
    <row r="131" spans="1:15" ht="14.45" customHeight="1" x14ac:dyDescent="0.2">
      <c r="A131" s="4">
        <f t="shared" si="3"/>
        <v>125</v>
      </c>
      <c r="B131" s="2" t="s">
        <v>386</v>
      </c>
      <c r="C131" s="6"/>
      <c r="D131" s="6"/>
      <c r="E131" s="6"/>
      <c r="F131" s="6"/>
      <c r="G131" s="12"/>
      <c r="H131" s="6"/>
      <c r="I131" s="16"/>
      <c r="J131" s="6"/>
      <c r="K131" s="6"/>
      <c r="L131" s="6"/>
      <c r="M131" s="6">
        <v>781.79</v>
      </c>
      <c r="N131" s="8"/>
      <c r="O131" s="27">
        <f t="shared" si="2"/>
        <v>781.79</v>
      </c>
    </row>
    <row r="132" spans="1:15" ht="14.45" customHeight="1" x14ac:dyDescent="0.2">
      <c r="A132" s="4">
        <f t="shared" si="3"/>
        <v>126</v>
      </c>
      <c r="B132" s="2" t="s">
        <v>195</v>
      </c>
      <c r="C132" s="6"/>
      <c r="D132" s="6"/>
      <c r="E132" s="6"/>
      <c r="F132" s="6"/>
      <c r="G132" s="12"/>
      <c r="H132" s="6"/>
      <c r="I132" s="16"/>
      <c r="J132" s="6"/>
      <c r="K132" s="6">
        <v>1402.74</v>
      </c>
      <c r="L132" s="6"/>
      <c r="M132" s="6"/>
      <c r="N132" s="8"/>
      <c r="O132" s="27">
        <f t="shared" si="2"/>
        <v>1402.74</v>
      </c>
    </row>
    <row r="133" spans="1:15" ht="14.45" customHeight="1" x14ac:dyDescent="0.2">
      <c r="A133" s="4">
        <f t="shared" si="3"/>
        <v>127</v>
      </c>
      <c r="B133" s="5" t="s">
        <v>179</v>
      </c>
      <c r="C133" s="6"/>
      <c r="D133" s="6"/>
      <c r="E133" s="12"/>
      <c r="F133" s="6"/>
      <c r="G133" s="12"/>
      <c r="H133" s="6"/>
      <c r="I133" s="16"/>
      <c r="J133" s="6"/>
      <c r="K133" s="6">
        <v>829.2</v>
      </c>
      <c r="L133" s="6"/>
      <c r="M133" s="6"/>
      <c r="N133" s="8"/>
      <c r="O133" s="27">
        <f t="shared" si="2"/>
        <v>829.2</v>
      </c>
    </row>
    <row r="134" spans="1:15" ht="14.45" customHeight="1" x14ac:dyDescent="0.2">
      <c r="A134" s="4">
        <f t="shared" si="3"/>
        <v>128</v>
      </c>
      <c r="B134" s="5" t="s">
        <v>359</v>
      </c>
      <c r="C134" s="6"/>
      <c r="D134" s="6"/>
      <c r="E134" s="12"/>
      <c r="F134" s="6"/>
      <c r="G134" s="12"/>
      <c r="H134" s="6"/>
      <c r="I134" s="16"/>
      <c r="J134" s="6"/>
      <c r="K134" s="6"/>
      <c r="L134" s="6"/>
      <c r="M134" s="6">
        <v>688</v>
      </c>
      <c r="N134" s="8"/>
      <c r="O134" s="27">
        <f t="shared" si="2"/>
        <v>688</v>
      </c>
    </row>
    <row r="135" spans="1:15" ht="14.45" customHeight="1" x14ac:dyDescent="0.2">
      <c r="A135" s="4">
        <f t="shared" si="3"/>
        <v>129</v>
      </c>
      <c r="B135" s="5" t="s">
        <v>180</v>
      </c>
      <c r="C135" s="6"/>
      <c r="D135" s="6"/>
      <c r="E135" s="12"/>
      <c r="F135" s="6"/>
      <c r="G135" s="12"/>
      <c r="H135" s="6"/>
      <c r="I135" s="16"/>
      <c r="J135" s="6"/>
      <c r="K135" s="6">
        <v>793.8</v>
      </c>
      <c r="L135" s="6"/>
      <c r="M135" s="6"/>
      <c r="N135" s="8"/>
      <c r="O135" s="27">
        <f t="shared" si="2"/>
        <v>793.8</v>
      </c>
    </row>
    <row r="136" spans="1:15" ht="14.45" customHeight="1" x14ac:dyDescent="0.2">
      <c r="A136" s="4">
        <f t="shared" si="3"/>
        <v>130</v>
      </c>
      <c r="B136" s="5" t="s">
        <v>263</v>
      </c>
      <c r="C136" s="6"/>
      <c r="D136" s="6"/>
      <c r="E136" s="12"/>
      <c r="F136" s="6"/>
      <c r="G136" s="12"/>
      <c r="H136" s="6"/>
      <c r="I136" s="16"/>
      <c r="J136" s="6"/>
      <c r="K136" s="6"/>
      <c r="L136" s="6">
        <v>1192</v>
      </c>
      <c r="M136" s="6"/>
      <c r="N136" s="8"/>
      <c r="O136" s="27">
        <f t="shared" ref="O136:O199" si="4">C136+D136+E136+F136+G136+H136+I136+J136+K136+L136+M136+N136</f>
        <v>1192</v>
      </c>
    </row>
    <row r="137" spans="1:15" ht="14.45" customHeight="1" x14ac:dyDescent="0.2">
      <c r="A137" s="4">
        <f t="shared" si="3"/>
        <v>131</v>
      </c>
      <c r="B137" s="5" t="s">
        <v>224</v>
      </c>
      <c r="C137" s="6"/>
      <c r="D137" s="6"/>
      <c r="E137" s="12"/>
      <c r="F137" s="6"/>
      <c r="G137" s="12"/>
      <c r="H137" s="6"/>
      <c r="I137" s="16"/>
      <c r="J137" s="6"/>
      <c r="K137" s="6"/>
      <c r="L137" s="6">
        <v>2372.5</v>
      </c>
      <c r="M137" s="6"/>
      <c r="N137" s="8"/>
      <c r="O137" s="27">
        <f t="shared" si="4"/>
        <v>2372.5</v>
      </c>
    </row>
    <row r="138" spans="1:15" ht="14.45" customHeight="1" x14ac:dyDescent="0.2">
      <c r="A138" s="4">
        <f t="shared" ref="A138:A201" si="5">SUM(A137)+1</f>
        <v>132</v>
      </c>
      <c r="B138" s="5" t="s">
        <v>214</v>
      </c>
      <c r="C138" s="6"/>
      <c r="D138" s="6"/>
      <c r="E138" s="12"/>
      <c r="F138" s="6"/>
      <c r="G138" s="12"/>
      <c r="H138" s="6"/>
      <c r="I138" s="16"/>
      <c r="J138" s="6"/>
      <c r="K138" s="6">
        <v>2790.48</v>
      </c>
      <c r="L138" s="6"/>
      <c r="M138" s="6"/>
      <c r="N138" s="8"/>
      <c r="O138" s="27">
        <f t="shared" si="4"/>
        <v>2790.48</v>
      </c>
    </row>
    <row r="139" spans="1:15" ht="14.45" customHeight="1" x14ac:dyDescent="0.2">
      <c r="A139" s="4">
        <f t="shared" si="5"/>
        <v>133</v>
      </c>
      <c r="B139" s="5" t="s">
        <v>416</v>
      </c>
      <c r="C139" s="6"/>
      <c r="D139" s="6"/>
      <c r="E139" s="12"/>
      <c r="F139" s="6"/>
      <c r="G139" s="12"/>
      <c r="H139" s="6"/>
      <c r="I139" s="16"/>
      <c r="J139" s="6"/>
      <c r="K139" s="6"/>
      <c r="L139" s="6"/>
      <c r="M139" s="6">
        <v>1708</v>
      </c>
      <c r="N139" s="8"/>
      <c r="O139" s="27">
        <f t="shared" si="4"/>
        <v>1708</v>
      </c>
    </row>
    <row r="140" spans="1:15" ht="14.45" customHeight="1" x14ac:dyDescent="0.2">
      <c r="A140" s="4">
        <f t="shared" si="5"/>
        <v>134</v>
      </c>
      <c r="B140" s="5" t="s">
        <v>245</v>
      </c>
      <c r="C140" s="6"/>
      <c r="D140" s="6"/>
      <c r="E140" s="12"/>
      <c r="F140" s="6"/>
      <c r="G140" s="12"/>
      <c r="H140" s="6"/>
      <c r="I140" s="16"/>
      <c r="J140" s="6"/>
      <c r="K140" s="6"/>
      <c r="L140" s="6">
        <v>3699</v>
      </c>
      <c r="M140" s="6"/>
      <c r="N140" s="8"/>
      <c r="O140" s="27">
        <f t="shared" si="4"/>
        <v>3699</v>
      </c>
    </row>
    <row r="141" spans="1:15" ht="14.45" customHeight="1" x14ac:dyDescent="0.2">
      <c r="A141" s="4">
        <f t="shared" si="5"/>
        <v>135</v>
      </c>
      <c r="B141" s="5" t="s">
        <v>373</v>
      </c>
      <c r="C141" s="6"/>
      <c r="D141" s="6"/>
      <c r="E141" s="12"/>
      <c r="F141" s="6"/>
      <c r="G141" s="12"/>
      <c r="H141" s="6"/>
      <c r="I141" s="16"/>
      <c r="J141" s="6"/>
      <c r="K141" s="6"/>
      <c r="L141" s="6"/>
      <c r="M141" s="6">
        <v>1500.26</v>
      </c>
      <c r="N141" s="8"/>
      <c r="O141" s="27">
        <f t="shared" si="4"/>
        <v>1500.26</v>
      </c>
    </row>
    <row r="142" spans="1:15" ht="14.45" customHeight="1" x14ac:dyDescent="0.2">
      <c r="A142" s="4">
        <f t="shared" si="5"/>
        <v>136</v>
      </c>
      <c r="B142" s="5" t="s">
        <v>252</v>
      </c>
      <c r="C142" s="6"/>
      <c r="D142" s="6"/>
      <c r="E142" s="12"/>
      <c r="F142" s="6"/>
      <c r="G142" s="12"/>
      <c r="H142" s="6"/>
      <c r="I142" s="16"/>
      <c r="J142" s="6"/>
      <c r="K142" s="6"/>
      <c r="L142" s="6">
        <v>531.6</v>
      </c>
      <c r="M142" s="6"/>
      <c r="N142" s="8"/>
      <c r="O142" s="27">
        <f t="shared" si="4"/>
        <v>531.6</v>
      </c>
    </row>
    <row r="143" spans="1:15" ht="15" customHeight="1" x14ac:dyDescent="0.2">
      <c r="A143" s="4">
        <f t="shared" si="5"/>
        <v>137</v>
      </c>
      <c r="B143" s="2" t="s">
        <v>205</v>
      </c>
      <c r="C143" s="6"/>
      <c r="D143" s="6"/>
      <c r="E143" s="12"/>
      <c r="F143" s="6"/>
      <c r="G143" s="12"/>
      <c r="H143" s="6"/>
      <c r="I143" s="16"/>
      <c r="J143" s="6"/>
      <c r="K143" s="6">
        <v>1971.87</v>
      </c>
      <c r="L143" s="6"/>
      <c r="M143" s="6"/>
      <c r="N143" s="8"/>
      <c r="O143" s="27">
        <f t="shared" si="4"/>
        <v>1971.87</v>
      </c>
    </row>
    <row r="144" spans="1:15" ht="14.45" customHeight="1" x14ac:dyDescent="0.2">
      <c r="A144" s="4">
        <f t="shared" si="5"/>
        <v>138</v>
      </c>
      <c r="B144" s="5" t="s">
        <v>182</v>
      </c>
      <c r="C144" s="6"/>
      <c r="D144" s="6"/>
      <c r="E144" s="12"/>
      <c r="F144" s="6"/>
      <c r="G144" s="6"/>
      <c r="H144" s="6"/>
      <c r="I144" s="16"/>
      <c r="J144" s="6"/>
      <c r="K144" s="6">
        <v>779.55</v>
      </c>
      <c r="L144" s="6"/>
      <c r="M144" s="6"/>
      <c r="N144" s="8"/>
      <c r="O144" s="27">
        <f t="shared" si="4"/>
        <v>779.55</v>
      </c>
    </row>
    <row r="145" spans="1:15" ht="14.45" customHeight="1" x14ac:dyDescent="0.2">
      <c r="A145" s="4">
        <f t="shared" si="5"/>
        <v>139</v>
      </c>
      <c r="B145" s="5" t="s">
        <v>188</v>
      </c>
      <c r="C145" s="6"/>
      <c r="D145" s="6"/>
      <c r="E145" s="12"/>
      <c r="F145" s="6"/>
      <c r="G145" s="6"/>
      <c r="H145" s="6"/>
      <c r="I145" s="16"/>
      <c r="J145" s="6"/>
      <c r="K145" s="6">
        <v>777.9</v>
      </c>
      <c r="L145" s="6"/>
      <c r="M145" s="6"/>
      <c r="N145" s="8"/>
      <c r="O145" s="27">
        <f t="shared" si="4"/>
        <v>777.9</v>
      </c>
    </row>
    <row r="146" spans="1:15" ht="14.45" customHeight="1" x14ac:dyDescent="0.2">
      <c r="A146" s="4">
        <f t="shared" si="5"/>
        <v>140</v>
      </c>
      <c r="B146" s="5" t="s">
        <v>267</v>
      </c>
      <c r="C146" s="6"/>
      <c r="D146" s="6"/>
      <c r="E146" s="12"/>
      <c r="F146" s="6"/>
      <c r="G146" s="6"/>
      <c r="H146" s="6"/>
      <c r="I146" s="16"/>
      <c r="J146" s="6"/>
      <c r="K146" s="6"/>
      <c r="L146" s="6">
        <v>1161</v>
      </c>
      <c r="M146" s="6"/>
      <c r="N146" s="8"/>
      <c r="O146" s="27">
        <f t="shared" si="4"/>
        <v>1161</v>
      </c>
    </row>
    <row r="147" spans="1:15" ht="14.45" customHeight="1" x14ac:dyDescent="0.2">
      <c r="A147" s="4">
        <f t="shared" si="5"/>
        <v>141</v>
      </c>
      <c r="B147" s="5" t="s">
        <v>384</v>
      </c>
      <c r="C147" s="6"/>
      <c r="D147" s="6"/>
      <c r="E147" s="12"/>
      <c r="F147" s="6"/>
      <c r="G147" s="6"/>
      <c r="H147" s="6"/>
      <c r="I147" s="16"/>
      <c r="J147" s="6"/>
      <c r="K147" s="6"/>
      <c r="L147" s="6"/>
      <c r="M147" s="6">
        <v>376.94</v>
      </c>
      <c r="N147" s="8"/>
      <c r="O147" s="27">
        <f t="shared" si="4"/>
        <v>376.94</v>
      </c>
    </row>
    <row r="148" spans="1:15" ht="14.45" customHeight="1" x14ac:dyDescent="0.2">
      <c r="A148" s="4">
        <f t="shared" si="5"/>
        <v>142</v>
      </c>
      <c r="B148" s="5" t="s">
        <v>394</v>
      </c>
      <c r="C148" s="6"/>
      <c r="D148" s="6"/>
      <c r="E148" s="12"/>
      <c r="F148" s="6"/>
      <c r="G148" s="6"/>
      <c r="H148" s="6"/>
      <c r="I148" s="16"/>
      <c r="J148" s="6"/>
      <c r="K148" s="6"/>
      <c r="L148" s="6"/>
      <c r="M148" s="6">
        <v>1525.53</v>
      </c>
      <c r="N148" s="8"/>
      <c r="O148" s="27">
        <f t="shared" si="4"/>
        <v>1525.53</v>
      </c>
    </row>
    <row r="149" spans="1:15" ht="14.45" customHeight="1" x14ac:dyDescent="0.2">
      <c r="A149" s="4">
        <f t="shared" si="5"/>
        <v>143</v>
      </c>
      <c r="B149" s="5" t="s">
        <v>189</v>
      </c>
      <c r="C149" s="6"/>
      <c r="D149" s="6"/>
      <c r="E149" s="12"/>
      <c r="F149" s="6"/>
      <c r="G149" s="6"/>
      <c r="H149" s="6"/>
      <c r="I149" s="16"/>
      <c r="J149" s="6"/>
      <c r="K149" s="6">
        <v>327.3</v>
      </c>
      <c r="L149" s="6"/>
      <c r="M149" s="6"/>
      <c r="N149" s="8"/>
      <c r="O149" s="27">
        <f t="shared" si="4"/>
        <v>327.3</v>
      </c>
    </row>
    <row r="150" spans="1:15" ht="14.45" customHeight="1" x14ac:dyDescent="0.2">
      <c r="A150" s="4">
        <f t="shared" si="5"/>
        <v>144</v>
      </c>
      <c r="B150" s="5" t="s">
        <v>277</v>
      </c>
      <c r="C150" s="6"/>
      <c r="D150" s="6"/>
      <c r="E150" s="12"/>
      <c r="F150" s="6"/>
      <c r="G150" s="6"/>
      <c r="H150" s="6"/>
      <c r="I150" s="16"/>
      <c r="J150" s="6"/>
      <c r="K150" s="6"/>
      <c r="L150" s="6">
        <v>1160.7</v>
      </c>
      <c r="M150" s="6"/>
      <c r="N150" s="8"/>
      <c r="O150" s="27">
        <f t="shared" si="4"/>
        <v>1160.7</v>
      </c>
    </row>
    <row r="151" spans="1:15" ht="14.45" customHeight="1" x14ac:dyDescent="0.2">
      <c r="A151" s="4">
        <f t="shared" si="5"/>
        <v>145</v>
      </c>
      <c r="B151" s="5" t="s">
        <v>278</v>
      </c>
      <c r="C151" s="6"/>
      <c r="D151" s="6"/>
      <c r="E151" s="12"/>
      <c r="F151" s="6"/>
      <c r="G151" s="6"/>
      <c r="H151" s="6"/>
      <c r="I151" s="16"/>
      <c r="J151" s="6"/>
      <c r="K151" s="6"/>
      <c r="L151" s="6">
        <v>1117.54</v>
      </c>
      <c r="M151" s="6"/>
      <c r="N151" s="8"/>
      <c r="O151" s="27">
        <f t="shared" si="4"/>
        <v>1117.54</v>
      </c>
    </row>
    <row r="152" spans="1:15" ht="14.45" customHeight="1" x14ac:dyDescent="0.2">
      <c r="A152" s="4">
        <f t="shared" si="5"/>
        <v>146</v>
      </c>
      <c r="B152" s="5" t="s">
        <v>201</v>
      </c>
      <c r="C152" s="6"/>
      <c r="D152" s="6"/>
      <c r="E152" s="12"/>
      <c r="F152" s="6"/>
      <c r="G152" s="6"/>
      <c r="H152" s="6"/>
      <c r="I152" s="16"/>
      <c r="J152" s="6"/>
      <c r="K152" s="6">
        <v>729.8</v>
      </c>
      <c r="L152" s="6"/>
      <c r="M152" s="6"/>
      <c r="N152" s="8"/>
      <c r="O152" s="27">
        <f t="shared" si="4"/>
        <v>729.8</v>
      </c>
    </row>
    <row r="153" spans="1:15" ht="14.45" customHeight="1" x14ac:dyDescent="0.2">
      <c r="A153" s="4">
        <f t="shared" si="5"/>
        <v>147</v>
      </c>
      <c r="B153" s="5" t="s">
        <v>408</v>
      </c>
      <c r="C153" s="6"/>
      <c r="D153" s="6"/>
      <c r="E153" s="12"/>
      <c r="F153" s="6"/>
      <c r="G153" s="6"/>
      <c r="H153" s="6"/>
      <c r="I153" s="16"/>
      <c r="J153" s="6"/>
      <c r="K153" s="6"/>
      <c r="L153" s="6"/>
      <c r="M153" s="6">
        <v>771.59</v>
      </c>
      <c r="N153" s="8"/>
      <c r="O153" s="27">
        <f t="shared" si="4"/>
        <v>771.59</v>
      </c>
    </row>
    <row r="154" spans="1:15" ht="14.45" customHeight="1" x14ac:dyDescent="0.2">
      <c r="A154" s="4">
        <f t="shared" si="5"/>
        <v>148</v>
      </c>
      <c r="B154" s="5" t="s">
        <v>484</v>
      </c>
      <c r="C154" s="6"/>
      <c r="D154" s="6"/>
      <c r="E154" s="12"/>
      <c r="F154" s="6"/>
      <c r="G154" s="6"/>
      <c r="H154" s="6"/>
      <c r="I154" s="16"/>
      <c r="J154" s="6"/>
      <c r="K154" s="6"/>
      <c r="L154" s="6"/>
      <c r="M154" s="6">
        <v>854.47</v>
      </c>
      <c r="N154" s="8"/>
      <c r="O154" s="27">
        <f t="shared" si="4"/>
        <v>854.47</v>
      </c>
    </row>
    <row r="155" spans="1:15" ht="14.45" customHeight="1" x14ac:dyDescent="0.2">
      <c r="A155" s="4">
        <f t="shared" si="5"/>
        <v>149</v>
      </c>
      <c r="B155" s="5" t="s">
        <v>453</v>
      </c>
      <c r="C155" s="6"/>
      <c r="D155" s="6"/>
      <c r="E155" s="12"/>
      <c r="F155" s="6"/>
      <c r="G155" s="6"/>
      <c r="H155" s="6"/>
      <c r="I155" s="16"/>
      <c r="J155" s="6"/>
      <c r="K155" s="6"/>
      <c r="L155" s="6"/>
      <c r="M155" s="6">
        <v>1519.31</v>
      </c>
      <c r="N155" s="8"/>
      <c r="O155" s="27">
        <f t="shared" si="4"/>
        <v>1519.31</v>
      </c>
    </row>
    <row r="156" spans="1:15" ht="14.45" customHeight="1" x14ac:dyDescent="0.2">
      <c r="A156" s="4">
        <f t="shared" si="5"/>
        <v>150</v>
      </c>
      <c r="B156" s="5" t="s">
        <v>298</v>
      </c>
      <c r="C156" s="6"/>
      <c r="D156" s="6"/>
      <c r="E156" s="12"/>
      <c r="F156" s="6"/>
      <c r="G156" s="6"/>
      <c r="H156" s="6"/>
      <c r="I156" s="16"/>
      <c r="J156" s="6"/>
      <c r="K156" s="6"/>
      <c r="L156" s="6">
        <v>1262</v>
      </c>
      <c r="M156" s="6"/>
      <c r="N156" s="8"/>
      <c r="O156" s="27">
        <f t="shared" si="4"/>
        <v>1262</v>
      </c>
    </row>
    <row r="157" spans="1:15" ht="14.45" customHeight="1" x14ac:dyDescent="0.2">
      <c r="A157" s="4">
        <f t="shared" si="5"/>
        <v>151</v>
      </c>
      <c r="B157" s="5" t="s">
        <v>530</v>
      </c>
      <c r="C157" s="6"/>
      <c r="D157" s="6"/>
      <c r="E157" s="12"/>
      <c r="F157" s="6"/>
      <c r="G157" s="6"/>
      <c r="H157" s="6"/>
      <c r="I157" s="16"/>
      <c r="J157" s="6"/>
      <c r="K157" s="6"/>
      <c r="L157" s="6"/>
      <c r="M157" s="6">
        <v>1382</v>
      </c>
      <c r="N157" s="8"/>
      <c r="O157" s="27">
        <f t="shared" si="4"/>
        <v>1382</v>
      </c>
    </row>
    <row r="158" spans="1:15" ht="14.45" customHeight="1" x14ac:dyDescent="0.2">
      <c r="A158" s="4">
        <f t="shared" si="5"/>
        <v>152</v>
      </c>
      <c r="B158" s="5" t="s">
        <v>529</v>
      </c>
      <c r="C158" s="6"/>
      <c r="D158" s="6"/>
      <c r="E158" s="12"/>
      <c r="F158" s="6"/>
      <c r="G158" s="6"/>
      <c r="H158" s="6"/>
      <c r="I158" s="16"/>
      <c r="J158" s="6"/>
      <c r="K158" s="6"/>
      <c r="L158" s="6"/>
      <c r="M158" s="6">
        <v>886</v>
      </c>
      <c r="N158" s="8"/>
      <c r="O158" s="27">
        <f t="shared" si="4"/>
        <v>886</v>
      </c>
    </row>
    <row r="159" spans="1:15" ht="14.45" customHeight="1" x14ac:dyDescent="0.2">
      <c r="A159" s="4">
        <f t="shared" si="5"/>
        <v>153</v>
      </c>
      <c r="B159" s="5" t="s">
        <v>283</v>
      </c>
      <c r="C159" s="6"/>
      <c r="D159" s="6"/>
      <c r="E159" s="12"/>
      <c r="F159" s="6"/>
      <c r="G159" s="6"/>
      <c r="H159" s="6"/>
      <c r="I159" s="16"/>
      <c r="J159" s="6"/>
      <c r="K159" s="6"/>
      <c r="L159" s="6">
        <v>1627.8</v>
      </c>
      <c r="M159" s="6"/>
      <c r="N159" s="8"/>
      <c r="O159" s="27">
        <f t="shared" si="4"/>
        <v>1627.8</v>
      </c>
    </row>
    <row r="160" spans="1:15" ht="14.45" customHeight="1" x14ac:dyDescent="0.2">
      <c r="A160" s="4">
        <f t="shared" si="5"/>
        <v>154</v>
      </c>
      <c r="B160" s="5" t="s">
        <v>286</v>
      </c>
      <c r="C160" s="6"/>
      <c r="D160" s="6"/>
      <c r="E160" s="12"/>
      <c r="F160" s="6"/>
      <c r="G160" s="6"/>
      <c r="H160" s="6"/>
      <c r="I160" s="16"/>
      <c r="J160" s="6"/>
      <c r="K160" s="6"/>
      <c r="L160" s="6">
        <v>2610.46</v>
      </c>
      <c r="M160" s="6"/>
      <c r="N160" s="8"/>
      <c r="O160" s="27">
        <f t="shared" si="4"/>
        <v>2610.46</v>
      </c>
    </row>
    <row r="161" spans="1:15" ht="14.45" customHeight="1" x14ac:dyDescent="0.2">
      <c r="A161" s="4">
        <f t="shared" si="5"/>
        <v>155</v>
      </c>
      <c r="B161" s="5" t="s">
        <v>540</v>
      </c>
      <c r="C161" s="6"/>
      <c r="D161" s="6"/>
      <c r="E161" s="12"/>
      <c r="F161" s="6"/>
      <c r="G161" s="6"/>
      <c r="H161" s="6"/>
      <c r="I161" s="16"/>
      <c r="J161" s="6"/>
      <c r="K161" s="6"/>
      <c r="L161" s="6"/>
      <c r="M161" s="6">
        <v>780.81</v>
      </c>
      <c r="N161" s="8"/>
      <c r="O161" s="27">
        <f t="shared" si="4"/>
        <v>780.81</v>
      </c>
    </row>
    <row r="162" spans="1:15" ht="14.45" customHeight="1" x14ac:dyDescent="0.2">
      <c r="A162" s="4">
        <f t="shared" si="5"/>
        <v>156</v>
      </c>
      <c r="B162" s="5" t="s">
        <v>248</v>
      </c>
      <c r="C162" s="6"/>
      <c r="D162" s="6"/>
      <c r="E162" s="12"/>
      <c r="F162" s="6"/>
      <c r="G162" s="6"/>
      <c r="H162" s="6"/>
      <c r="I162" s="16"/>
      <c r="J162" s="6"/>
      <c r="K162" s="6"/>
      <c r="L162" s="6">
        <v>743.08</v>
      </c>
      <c r="M162" s="6"/>
      <c r="N162" s="8"/>
      <c r="O162" s="27">
        <f t="shared" si="4"/>
        <v>743.08</v>
      </c>
    </row>
    <row r="163" spans="1:15" ht="14.45" customHeight="1" x14ac:dyDescent="0.2">
      <c r="A163" s="4">
        <f t="shared" si="5"/>
        <v>157</v>
      </c>
      <c r="B163" s="5" t="s">
        <v>287</v>
      </c>
      <c r="C163" s="6"/>
      <c r="D163" s="6"/>
      <c r="E163" s="12"/>
      <c r="F163" s="6"/>
      <c r="G163" s="6"/>
      <c r="H163" s="6"/>
      <c r="I163" s="16"/>
      <c r="J163" s="6"/>
      <c r="K163" s="6"/>
      <c r="L163" s="6">
        <v>1176.43</v>
      </c>
      <c r="M163" s="6"/>
      <c r="N163" s="8"/>
      <c r="O163" s="27">
        <f t="shared" si="4"/>
        <v>1176.43</v>
      </c>
    </row>
    <row r="164" spans="1:15" ht="14.45" customHeight="1" x14ac:dyDescent="0.2">
      <c r="A164" s="4">
        <f t="shared" si="5"/>
        <v>158</v>
      </c>
      <c r="B164" s="5" t="s">
        <v>282</v>
      </c>
      <c r="C164" s="6"/>
      <c r="D164" s="6"/>
      <c r="E164" s="12"/>
      <c r="F164" s="6"/>
      <c r="G164" s="6"/>
      <c r="H164" s="6"/>
      <c r="I164" s="16"/>
      <c r="J164" s="6"/>
      <c r="K164" s="6"/>
      <c r="L164" s="6">
        <v>1588</v>
      </c>
      <c r="M164" s="6"/>
      <c r="N164" s="8"/>
      <c r="O164" s="27">
        <f t="shared" si="4"/>
        <v>1588</v>
      </c>
    </row>
    <row r="165" spans="1:15" ht="14.45" customHeight="1" x14ac:dyDescent="0.2">
      <c r="A165" s="4">
        <f t="shared" si="5"/>
        <v>159</v>
      </c>
      <c r="B165" s="2" t="s">
        <v>197</v>
      </c>
      <c r="C165" s="6"/>
      <c r="D165" s="6"/>
      <c r="E165" s="12"/>
      <c r="F165" s="6"/>
      <c r="G165" s="12"/>
      <c r="H165" s="6"/>
      <c r="I165" s="16"/>
      <c r="J165" s="6"/>
      <c r="K165" s="6">
        <v>1402.8</v>
      </c>
      <c r="L165" s="6"/>
      <c r="M165" s="6"/>
      <c r="N165" s="13"/>
      <c r="O165" s="27">
        <f t="shared" si="4"/>
        <v>1402.8</v>
      </c>
    </row>
    <row r="166" spans="1:15" ht="14.45" customHeight="1" x14ac:dyDescent="0.2">
      <c r="A166" s="4">
        <f t="shared" si="5"/>
        <v>160</v>
      </c>
      <c r="B166" s="2" t="s">
        <v>399</v>
      </c>
      <c r="C166" s="6"/>
      <c r="D166" s="6"/>
      <c r="E166" s="12"/>
      <c r="F166" s="6"/>
      <c r="G166" s="12"/>
      <c r="H166" s="6"/>
      <c r="I166" s="16"/>
      <c r="J166" s="6"/>
      <c r="K166" s="6"/>
      <c r="L166" s="6"/>
      <c r="M166" s="6">
        <v>702</v>
      </c>
      <c r="N166" s="13"/>
      <c r="O166" s="27">
        <f t="shared" si="4"/>
        <v>702</v>
      </c>
    </row>
    <row r="167" spans="1:15" ht="14.45" customHeight="1" x14ac:dyDescent="0.2">
      <c r="A167" s="4">
        <f t="shared" si="5"/>
        <v>161</v>
      </c>
      <c r="B167" s="2" t="s">
        <v>521</v>
      </c>
      <c r="C167" s="6"/>
      <c r="D167" s="6"/>
      <c r="E167" s="12"/>
      <c r="F167" s="6"/>
      <c r="G167" s="12"/>
      <c r="H167" s="6"/>
      <c r="I167" s="16"/>
      <c r="J167" s="6"/>
      <c r="K167" s="6"/>
      <c r="L167" s="6"/>
      <c r="M167" s="6">
        <v>652</v>
      </c>
      <c r="N167" s="13"/>
      <c r="O167" s="27">
        <f t="shared" si="4"/>
        <v>652</v>
      </c>
    </row>
    <row r="168" spans="1:15" ht="14.45" customHeight="1" x14ac:dyDescent="0.2">
      <c r="A168" s="4">
        <f t="shared" si="5"/>
        <v>162</v>
      </c>
      <c r="B168" s="2" t="s">
        <v>521</v>
      </c>
      <c r="C168" s="6"/>
      <c r="D168" s="6"/>
      <c r="E168" s="12"/>
      <c r="F168" s="6"/>
      <c r="G168" s="12"/>
      <c r="H168" s="6"/>
      <c r="I168" s="16"/>
      <c r="J168" s="6"/>
      <c r="K168" s="6"/>
      <c r="L168" s="6"/>
      <c r="M168" s="6">
        <v>1513.5</v>
      </c>
      <c r="N168" s="13"/>
      <c r="O168" s="27">
        <f t="shared" si="4"/>
        <v>1513.5</v>
      </c>
    </row>
    <row r="169" spans="1:15" ht="14.45" customHeight="1" x14ac:dyDescent="0.2">
      <c r="A169" s="4">
        <f t="shared" si="5"/>
        <v>163</v>
      </c>
      <c r="B169" s="2" t="s">
        <v>518</v>
      </c>
      <c r="C169" s="6"/>
      <c r="D169" s="6"/>
      <c r="E169" s="12"/>
      <c r="F169" s="6"/>
      <c r="G169" s="12"/>
      <c r="H169" s="6"/>
      <c r="I169" s="16"/>
      <c r="J169" s="6"/>
      <c r="K169" s="6"/>
      <c r="L169" s="6"/>
      <c r="M169" s="6">
        <v>1295.2</v>
      </c>
      <c r="N169" s="13"/>
      <c r="O169" s="27">
        <f t="shared" si="4"/>
        <v>1295.2</v>
      </c>
    </row>
    <row r="170" spans="1:15" ht="14.45" customHeight="1" x14ac:dyDescent="0.2">
      <c r="A170" s="4">
        <f t="shared" si="5"/>
        <v>164</v>
      </c>
      <c r="B170" s="2" t="s">
        <v>454</v>
      </c>
      <c r="C170" s="6"/>
      <c r="D170" s="6"/>
      <c r="E170" s="12"/>
      <c r="F170" s="6"/>
      <c r="G170" s="12"/>
      <c r="H170" s="6"/>
      <c r="I170" s="16"/>
      <c r="J170" s="6"/>
      <c r="K170" s="6"/>
      <c r="L170" s="6"/>
      <c r="M170" s="6">
        <v>1248.5999999999999</v>
      </c>
      <c r="N170" s="13"/>
      <c r="O170" s="27">
        <f t="shared" si="4"/>
        <v>1248.5999999999999</v>
      </c>
    </row>
    <row r="171" spans="1:15" ht="14.45" customHeight="1" x14ac:dyDescent="0.2">
      <c r="A171" s="4">
        <f t="shared" si="5"/>
        <v>165</v>
      </c>
      <c r="B171" s="2" t="s">
        <v>455</v>
      </c>
      <c r="C171" s="6"/>
      <c r="D171" s="6"/>
      <c r="E171" s="12"/>
      <c r="F171" s="6"/>
      <c r="G171" s="12"/>
      <c r="H171" s="6"/>
      <c r="I171" s="16"/>
      <c r="J171" s="6"/>
      <c r="K171" s="6"/>
      <c r="L171" s="6"/>
      <c r="M171" s="6">
        <v>1315</v>
      </c>
      <c r="N171" s="13"/>
      <c r="O171" s="27">
        <f t="shared" si="4"/>
        <v>1315</v>
      </c>
    </row>
    <row r="172" spans="1:15" ht="13.15" customHeight="1" x14ac:dyDescent="0.2">
      <c r="A172" s="4">
        <f t="shared" si="5"/>
        <v>166</v>
      </c>
      <c r="B172" s="2" t="s">
        <v>285</v>
      </c>
      <c r="C172" s="6"/>
      <c r="D172" s="6"/>
      <c r="E172" s="12"/>
      <c r="F172" s="6"/>
      <c r="G172" s="12"/>
      <c r="H172" s="6"/>
      <c r="I172" s="16"/>
      <c r="J172" s="6"/>
      <c r="K172" s="6"/>
      <c r="L172" s="6">
        <v>581.20000000000005</v>
      </c>
      <c r="M172" s="8"/>
      <c r="N172" s="13"/>
      <c r="O172" s="27">
        <f t="shared" si="4"/>
        <v>581.20000000000005</v>
      </c>
    </row>
    <row r="173" spans="1:15" ht="14.45" customHeight="1" x14ac:dyDescent="0.2">
      <c r="A173" s="4">
        <f t="shared" si="5"/>
        <v>167</v>
      </c>
      <c r="B173" s="2" t="s">
        <v>220</v>
      </c>
      <c r="C173" s="6"/>
      <c r="D173" s="6"/>
      <c r="E173" s="12"/>
      <c r="F173" s="6"/>
      <c r="G173" s="12"/>
      <c r="H173" s="6"/>
      <c r="I173" s="16"/>
      <c r="J173" s="6"/>
      <c r="K173" s="6"/>
      <c r="L173" s="6">
        <v>1899.29</v>
      </c>
      <c r="M173" s="8"/>
      <c r="N173" s="13"/>
      <c r="O173" s="27">
        <f t="shared" si="4"/>
        <v>1899.29</v>
      </c>
    </row>
    <row r="174" spans="1:15" ht="14.45" customHeight="1" x14ac:dyDescent="0.2">
      <c r="A174" s="4">
        <f t="shared" si="5"/>
        <v>168</v>
      </c>
      <c r="B174" s="2" t="s">
        <v>208</v>
      </c>
      <c r="C174" s="6"/>
      <c r="D174" s="6"/>
      <c r="E174" s="12"/>
      <c r="F174" s="6"/>
      <c r="G174" s="12"/>
      <c r="H174" s="6"/>
      <c r="I174" s="16"/>
      <c r="J174" s="6"/>
      <c r="K174" s="6">
        <v>787.27</v>
      </c>
      <c r="L174" s="6"/>
      <c r="M174" s="8"/>
      <c r="N174" s="13"/>
      <c r="O174" s="27">
        <f t="shared" si="4"/>
        <v>787.27</v>
      </c>
    </row>
    <row r="175" spans="1:15" ht="14.45" customHeight="1" x14ac:dyDescent="0.2">
      <c r="A175" s="4">
        <f t="shared" si="5"/>
        <v>169</v>
      </c>
      <c r="B175" s="2" t="s">
        <v>213</v>
      </c>
      <c r="C175" s="6"/>
      <c r="D175" s="6"/>
      <c r="E175" s="12"/>
      <c r="F175" s="6"/>
      <c r="G175" s="12"/>
      <c r="H175" s="6"/>
      <c r="I175" s="16"/>
      <c r="J175" s="6"/>
      <c r="K175" s="6">
        <v>481.5</v>
      </c>
      <c r="L175" s="6"/>
      <c r="M175" s="8"/>
      <c r="N175" s="13"/>
      <c r="O175" s="27">
        <f t="shared" si="4"/>
        <v>481.5</v>
      </c>
    </row>
    <row r="176" spans="1:15" ht="14.45" customHeight="1" x14ac:dyDescent="0.2">
      <c r="A176" s="4">
        <f t="shared" si="5"/>
        <v>170</v>
      </c>
      <c r="B176" s="2" t="s">
        <v>219</v>
      </c>
      <c r="C176" s="6"/>
      <c r="D176" s="6"/>
      <c r="E176" s="12"/>
      <c r="F176" s="6"/>
      <c r="G176" s="12"/>
      <c r="H176" s="6"/>
      <c r="I176" s="16"/>
      <c r="J176" s="6"/>
      <c r="K176" s="6"/>
      <c r="L176" s="6">
        <v>871.69</v>
      </c>
      <c r="M176" s="8"/>
      <c r="N176" s="13"/>
      <c r="O176" s="27">
        <f t="shared" si="4"/>
        <v>871.69</v>
      </c>
    </row>
    <row r="177" spans="1:15" ht="14.45" customHeight="1" x14ac:dyDescent="0.2">
      <c r="A177" s="4">
        <f t="shared" si="5"/>
        <v>171</v>
      </c>
      <c r="B177" s="2" t="s">
        <v>199</v>
      </c>
      <c r="C177" s="6"/>
      <c r="D177" s="6"/>
      <c r="E177" s="12"/>
      <c r="F177" s="6"/>
      <c r="G177" s="12"/>
      <c r="H177" s="6"/>
      <c r="I177" s="16"/>
      <c r="J177" s="6"/>
      <c r="K177" s="6">
        <v>1507.76</v>
      </c>
      <c r="L177" s="6"/>
      <c r="M177" s="8"/>
      <c r="N177" s="13"/>
      <c r="O177" s="27">
        <f t="shared" si="4"/>
        <v>1507.76</v>
      </c>
    </row>
    <row r="178" spans="1:15" ht="16.149999999999999" customHeight="1" x14ac:dyDescent="0.2">
      <c r="A178" s="4">
        <f t="shared" si="5"/>
        <v>172</v>
      </c>
      <c r="B178" s="7" t="s">
        <v>211</v>
      </c>
      <c r="C178" s="7"/>
      <c r="D178" s="8"/>
      <c r="E178" s="8"/>
      <c r="F178" s="7"/>
      <c r="G178" s="7"/>
      <c r="H178" s="7"/>
      <c r="I178" s="43"/>
      <c r="J178" s="7"/>
      <c r="K178" s="8">
        <v>800.9</v>
      </c>
      <c r="L178" s="7"/>
      <c r="M178" s="8"/>
      <c r="N178" s="7"/>
      <c r="O178" s="27">
        <f t="shared" si="4"/>
        <v>800.9</v>
      </c>
    </row>
    <row r="179" spans="1:15" ht="16.149999999999999" customHeight="1" x14ac:dyDescent="0.2">
      <c r="A179" s="4">
        <f t="shared" si="5"/>
        <v>173</v>
      </c>
      <c r="B179" s="7" t="s">
        <v>402</v>
      </c>
      <c r="C179" s="7"/>
      <c r="D179" s="8"/>
      <c r="E179" s="8"/>
      <c r="F179" s="7"/>
      <c r="G179" s="7"/>
      <c r="H179" s="7"/>
      <c r="I179" s="43"/>
      <c r="J179" s="7"/>
      <c r="K179" s="8"/>
      <c r="L179" s="7"/>
      <c r="M179" s="8">
        <v>1574</v>
      </c>
      <c r="N179" s="7"/>
      <c r="O179" s="27">
        <f t="shared" si="4"/>
        <v>1574</v>
      </c>
    </row>
    <row r="180" spans="1:15" ht="16.149999999999999" customHeight="1" x14ac:dyDescent="0.2">
      <c r="A180" s="4">
        <f t="shared" si="5"/>
        <v>174</v>
      </c>
      <c r="B180" s="7" t="s">
        <v>315</v>
      </c>
      <c r="C180" s="7"/>
      <c r="D180" s="8"/>
      <c r="E180" s="8"/>
      <c r="F180" s="7"/>
      <c r="G180" s="7"/>
      <c r="H180" s="7"/>
      <c r="I180" s="43"/>
      <c r="J180" s="7"/>
      <c r="K180" s="8"/>
      <c r="L180" s="7">
        <v>1537.8</v>
      </c>
      <c r="M180" s="8"/>
      <c r="N180" s="7"/>
      <c r="O180" s="27">
        <f t="shared" si="4"/>
        <v>1537.8</v>
      </c>
    </row>
    <row r="181" spans="1:15" ht="16.149999999999999" customHeight="1" x14ac:dyDescent="0.2">
      <c r="A181" s="4">
        <f t="shared" si="5"/>
        <v>175</v>
      </c>
      <c r="B181" s="7" t="s">
        <v>390</v>
      </c>
      <c r="C181" s="7"/>
      <c r="D181" s="8"/>
      <c r="E181" s="8"/>
      <c r="F181" s="7"/>
      <c r="G181" s="7"/>
      <c r="H181" s="7"/>
      <c r="I181" s="43"/>
      <c r="J181" s="7"/>
      <c r="K181" s="8"/>
      <c r="L181" s="7"/>
      <c r="M181" s="8">
        <v>704.9</v>
      </c>
      <c r="N181" s="7"/>
      <c r="O181" s="27">
        <f t="shared" si="4"/>
        <v>704.9</v>
      </c>
    </row>
    <row r="182" spans="1:15" ht="16.149999999999999" customHeight="1" x14ac:dyDescent="0.2">
      <c r="A182" s="4">
        <f t="shared" si="5"/>
        <v>176</v>
      </c>
      <c r="B182" s="7" t="s">
        <v>294</v>
      </c>
      <c r="C182" s="7"/>
      <c r="D182" s="8"/>
      <c r="E182" s="8"/>
      <c r="F182" s="7"/>
      <c r="G182" s="7"/>
      <c r="H182" s="7"/>
      <c r="I182" s="43"/>
      <c r="J182" s="7"/>
      <c r="K182" s="8"/>
      <c r="L182" s="7">
        <v>1360.68</v>
      </c>
      <c r="M182" s="8"/>
      <c r="N182" s="7"/>
      <c r="O182" s="27">
        <f t="shared" si="4"/>
        <v>1360.68</v>
      </c>
    </row>
    <row r="183" spans="1:15" ht="16.149999999999999" customHeight="1" x14ac:dyDescent="0.2">
      <c r="A183" s="4">
        <f t="shared" si="5"/>
        <v>177</v>
      </c>
      <c r="B183" s="5" t="s">
        <v>254</v>
      </c>
      <c r="C183" s="6"/>
      <c r="D183" s="6"/>
      <c r="E183" s="12"/>
      <c r="F183" s="6"/>
      <c r="G183" s="6"/>
      <c r="H183" s="6"/>
      <c r="I183" s="16"/>
      <c r="J183" s="6"/>
      <c r="K183" s="6"/>
      <c r="L183" s="6">
        <v>1268</v>
      </c>
      <c r="M183" s="8"/>
      <c r="N183" s="7"/>
      <c r="O183" s="27">
        <f t="shared" si="4"/>
        <v>1268</v>
      </c>
    </row>
    <row r="184" spans="1:15" ht="16.149999999999999" customHeight="1" x14ac:dyDescent="0.2">
      <c r="A184" s="4">
        <f t="shared" si="5"/>
        <v>178</v>
      </c>
      <c r="B184" s="5" t="s">
        <v>403</v>
      </c>
      <c r="C184" s="6"/>
      <c r="D184" s="6"/>
      <c r="E184" s="12"/>
      <c r="F184" s="6"/>
      <c r="G184" s="6"/>
      <c r="H184" s="6"/>
      <c r="I184" s="16"/>
      <c r="J184" s="6"/>
      <c r="K184" s="6"/>
      <c r="L184" s="6"/>
      <c r="M184" s="8">
        <v>1135</v>
      </c>
      <c r="N184" s="7"/>
      <c r="O184" s="27">
        <f t="shared" si="4"/>
        <v>1135</v>
      </c>
    </row>
    <row r="185" spans="1:15" ht="16.149999999999999" customHeight="1" x14ac:dyDescent="0.2">
      <c r="A185" s="4">
        <f t="shared" si="5"/>
        <v>179</v>
      </c>
      <c r="B185" s="5" t="s">
        <v>471</v>
      </c>
      <c r="C185" s="6"/>
      <c r="D185" s="6"/>
      <c r="E185" s="12"/>
      <c r="F185" s="6"/>
      <c r="G185" s="6"/>
      <c r="H185" s="6"/>
      <c r="I185" s="16"/>
      <c r="J185" s="6"/>
      <c r="K185" s="6"/>
      <c r="L185" s="6"/>
      <c r="M185" s="8">
        <v>1121</v>
      </c>
      <c r="N185" s="7"/>
      <c r="O185" s="27">
        <f t="shared" si="4"/>
        <v>1121</v>
      </c>
    </row>
    <row r="186" spans="1:15" ht="16.149999999999999" customHeight="1" x14ac:dyDescent="0.2">
      <c r="A186" s="4">
        <f t="shared" si="5"/>
        <v>180</v>
      </c>
      <c r="B186" s="5" t="s">
        <v>288</v>
      </c>
      <c r="C186" s="6"/>
      <c r="D186" s="6"/>
      <c r="E186" s="12"/>
      <c r="F186" s="6"/>
      <c r="G186" s="6"/>
      <c r="H186" s="6"/>
      <c r="I186" s="16"/>
      <c r="J186" s="6"/>
      <c r="K186" s="6"/>
      <c r="L186" s="6">
        <v>750.13</v>
      </c>
      <c r="M186" s="8"/>
      <c r="N186" s="7"/>
      <c r="O186" s="27">
        <f t="shared" si="4"/>
        <v>750.13</v>
      </c>
    </row>
    <row r="187" spans="1:15" ht="16.149999999999999" customHeight="1" x14ac:dyDescent="0.2">
      <c r="A187" s="4">
        <f t="shared" si="5"/>
        <v>181</v>
      </c>
      <c r="B187" s="5" t="s">
        <v>357</v>
      </c>
      <c r="C187" s="6"/>
      <c r="D187" s="6"/>
      <c r="E187" s="12"/>
      <c r="F187" s="6"/>
      <c r="G187" s="6"/>
      <c r="H187" s="6"/>
      <c r="I187" s="16"/>
      <c r="J187" s="6"/>
      <c r="K187" s="6"/>
      <c r="L187" s="6"/>
      <c r="M187" s="8">
        <v>2386</v>
      </c>
      <c r="N187" s="7"/>
      <c r="O187" s="27">
        <f t="shared" si="4"/>
        <v>2386</v>
      </c>
    </row>
    <row r="188" spans="1:15" ht="16.149999999999999" customHeight="1" x14ac:dyDescent="0.2">
      <c r="A188" s="4">
        <f t="shared" si="5"/>
        <v>182</v>
      </c>
      <c r="B188" s="5" t="s">
        <v>462</v>
      </c>
      <c r="C188" s="6"/>
      <c r="D188" s="6"/>
      <c r="E188" s="12"/>
      <c r="F188" s="6"/>
      <c r="G188" s="6"/>
      <c r="H188" s="6"/>
      <c r="I188" s="16"/>
      <c r="J188" s="6"/>
      <c r="K188" s="6"/>
      <c r="L188" s="6"/>
      <c r="M188" s="8">
        <v>2271.3000000000002</v>
      </c>
      <c r="N188" s="7"/>
      <c r="O188" s="27">
        <f t="shared" si="4"/>
        <v>2271.3000000000002</v>
      </c>
    </row>
    <row r="189" spans="1:15" ht="16.149999999999999" customHeight="1" x14ac:dyDescent="0.2">
      <c r="A189" s="4">
        <f t="shared" si="5"/>
        <v>183</v>
      </c>
      <c r="B189" s="5" t="s">
        <v>462</v>
      </c>
      <c r="C189" s="6"/>
      <c r="D189" s="6"/>
      <c r="E189" s="12"/>
      <c r="F189" s="6"/>
      <c r="G189" s="6"/>
      <c r="H189" s="6"/>
      <c r="I189" s="16"/>
      <c r="J189" s="6"/>
      <c r="K189" s="6"/>
      <c r="L189" s="6"/>
      <c r="M189" s="8">
        <v>1119</v>
      </c>
      <c r="N189" s="7"/>
      <c r="O189" s="27">
        <f t="shared" si="4"/>
        <v>1119</v>
      </c>
    </row>
    <row r="190" spans="1:15" ht="16.149999999999999" customHeight="1" x14ac:dyDescent="0.2">
      <c r="A190" s="4">
        <f t="shared" si="5"/>
        <v>184</v>
      </c>
      <c r="B190" s="5" t="s">
        <v>465</v>
      </c>
      <c r="C190" s="6"/>
      <c r="D190" s="6"/>
      <c r="E190" s="12"/>
      <c r="F190" s="6"/>
      <c r="G190" s="6"/>
      <c r="H190" s="6"/>
      <c r="I190" s="16"/>
      <c r="J190" s="6"/>
      <c r="K190" s="6"/>
      <c r="L190" s="6"/>
      <c r="M190" s="8">
        <v>1550.4</v>
      </c>
      <c r="N190" s="7"/>
      <c r="O190" s="27">
        <f t="shared" si="4"/>
        <v>1550.4</v>
      </c>
    </row>
    <row r="191" spans="1:15" ht="16.149999999999999" customHeight="1" x14ac:dyDescent="0.2">
      <c r="A191" s="4">
        <f t="shared" si="5"/>
        <v>185</v>
      </c>
      <c r="B191" s="5" t="s">
        <v>310</v>
      </c>
      <c r="C191" s="6"/>
      <c r="D191" s="6"/>
      <c r="E191" s="12"/>
      <c r="F191" s="6"/>
      <c r="G191" s="6"/>
      <c r="H191" s="6"/>
      <c r="I191" s="16"/>
      <c r="J191" s="6"/>
      <c r="K191" s="6"/>
      <c r="L191" s="6">
        <v>1354</v>
      </c>
      <c r="M191" s="8"/>
      <c r="N191" s="7"/>
      <c r="O191" s="27">
        <f t="shared" si="4"/>
        <v>1354</v>
      </c>
    </row>
    <row r="192" spans="1:15" ht="16.149999999999999" customHeight="1" x14ac:dyDescent="0.2">
      <c r="A192" s="4">
        <f t="shared" si="5"/>
        <v>186</v>
      </c>
      <c r="B192" s="5" t="s">
        <v>255</v>
      </c>
      <c r="C192" s="6"/>
      <c r="D192" s="6"/>
      <c r="E192" s="12"/>
      <c r="F192" s="6"/>
      <c r="G192" s="6"/>
      <c r="H192" s="6"/>
      <c r="I192" s="16"/>
      <c r="J192" s="6"/>
      <c r="K192" s="6"/>
      <c r="L192" s="6">
        <v>2479</v>
      </c>
      <c r="M192" s="8"/>
      <c r="N192" s="7"/>
      <c r="O192" s="27">
        <f t="shared" si="4"/>
        <v>2479</v>
      </c>
    </row>
    <row r="193" spans="1:15" ht="16.149999999999999" customHeight="1" x14ac:dyDescent="0.2">
      <c r="A193" s="4">
        <f t="shared" si="5"/>
        <v>187</v>
      </c>
      <c r="B193" s="5" t="s">
        <v>258</v>
      </c>
      <c r="C193" s="6"/>
      <c r="D193" s="6"/>
      <c r="E193" s="12"/>
      <c r="F193" s="6"/>
      <c r="G193" s="6"/>
      <c r="H193" s="6"/>
      <c r="I193" s="16"/>
      <c r="J193" s="6"/>
      <c r="K193" s="6"/>
      <c r="L193" s="6">
        <v>1121</v>
      </c>
      <c r="M193" s="8"/>
      <c r="N193" s="7"/>
      <c r="O193" s="27">
        <f t="shared" si="4"/>
        <v>1121</v>
      </c>
    </row>
    <row r="194" spans="1:15" ht="16.149999999999999" customHeight="1" x14ac:dyDescent="0.2">
      <c r="A194" s="4">
        <f t="shared" si="5"/>
        <v>188</v>
      </c>
      <c r="B194" s="5" t="s">
        <v>367</v>
      </c>
      <c r="C194" s="6"/>
      <c r="D194" s="6"/>
      <c r="E194" s="12"/>
      <c r="F194" s="6"/>
      <c r="G194" s="6"/>
      <c r="H194" s="6"/>
      <c r="I194" s="16"/>
      <c r="J194" s="6"/>
      <c r="K194" s="6"/>
      <c r="L194" s="6"/>
      <c r="M194" s="8">
        <v>1202</v>
      </c>
      <c r="N194" s="7"/>
      <c r="O194" s="27">
        <f t="shared" si="4"/>
        <v>1202</v>
      </c>
    </row>
    <row r="195" spans="1:15" ht="16.149999999999999" customHeight="1" x14ac:dyDescent="0.2">
      <c r="A195" s="4">
        <f t="shared" si="5"/>
        <v>189</v>
      </c>
      <c r="B195" s="7" t="s">
        <v>271</v>
      </c>
      <c r="C195" s="7"/>
      <c r="D195" s="8"/>
      <c r="E195" s="8"/>
      <c r="F195" s="7"/>
      <c r="G195" s="7"/>
      <c r="H195" s="7"/>
      <c r="I195" s="43"/>
      <c r="J195" s="7"/>
      <c r="K195" s="8"/>
      <c r="L195" s="7">
        <v>1190</v>
      </c>
      <c r="M195" s="8"/>
      <c r="N195" s="7"/>
      <c r="O195" s="27">
        <f t="shared" si="4"/>
        <v>1190</v>
      </c>
    </row>
    <row r="196" spans="1:15" ht="16.149999999999999" customHeight="1" x14ac:dyDescent="0.2">
      <c r="A196" s="4">
        <f t="shared" si="5"/>
        <v>190</v>
      </c>
      <c r="B196" s="7" t="s">
        <v>229</v>
      </c>
      <c r="C196" s="7"/>
      <c r="D196" s="8"/>
      <c r="E196" s="8"/>
      <c r="F196" s="7"/>
      <c r="G196" s="7"/>
      <c r="H196" s="7"/>
      <c r="I196" s="10"/>
      <c r="J196" s="7"/>
      <c r="K196" s="7"/>
      <c r="L196" s="7">
        <v>1118</v>
      </c>
      <c r="M196" s="8"/>
      <c r="N196" s="7"/>
      <c r="O196" s="27">
        <f t="shared" si="4"/>
        <v>1118</v>
      </c>
    </row>
    <row r="197" spans="1:15" ht="16.149999999999999" customHeight="1" x14ac:dyDescent="0.2">
      <c r="A197" s="4">
        <f t="shared" si="5"/>
        <v>191</v>
      </c>
      <c r="B197" s="7" t="s">
        <v>266</v>
      </c>
      <c r="C197" s="7"/>
      <c r="D197" s="8"/>
      <c r="E197" s="8"/>
      <c r="F197" s="7"/>
      <c r="G197" s="7"/>
      <c r="H197" s="7"/>
      <c r="I197" s="10"/>
      <c r="J197" s="7"/>
      <c r="K197" s="7"/>
      <c r="L197" s="7">
        <v>1171</v>
      </c>
      <c r="M197" s="8"/>
      <c r="N197" s="7"/>
      <c r="O197" s="27">
        <f t="shared" si="4"/>
        <v>1171</v>
      </c>
    </row>
    <row r="198" spans="1:15" ht="16.149999999999999" customHeight="1" x14ac:dyDescent="0.2">
      <c r="A198" s="4">
        <f t="shared" si="5"/>
        <v>192</v>
      </c>
      <c r="B198" s="7" t="s">
        <v>305</v>
      </c>
      <c r="C198" s="7"/>
      <c r="D198" s="8"/>
      <c r="E198" s="8"/>
      <c r="F198" s="7"/>
      <c r="G198" s="7"/>
      <c r="H198" s="7"/>
      <c r="I198" s="10"/>
      <c r="J198" s="7"/>
      <c r="K198" s="7"/>
      <c r="L198" s="7">
        <v>1935.4</v>
      </c>
      <c r="M198" s="8"/>
      <c r="N198" s="7"/>
      <c r="O198" s="27">
        <f t="shared" si="4"/>
        <v>1935.4</v>
      </c>
    </row>
    <row r="199" spans="1:15" ht="16.149999999999999" customHeight="1" x14ac:dyDescent="0.2">
      <c r="A199" s="4">
        <f t="shared" si="5"/>
        <v>193</v>
      </c>
      <c r="B199" s="7" t="s">
        <v>292</v>
      </c>
      <c r="C199" s="7"/>
      <c r="D199" s="8"/>
      <c r="E199" s="8"/>
      <c r="F199" s="7"/>
      <c r="G199" s="7"/>
      <c r="H199" s="7"/>
      <c r="I199" s="10"/>
      <c r="J199" s="7"/>
      <c r="K199" s="7"/>
      <c r="L199" s="7">
        <v>1080.2</v>
      </c>
      <c r="M199" s="8"/>
      <c r="N199" s="7"/>
      <c r="O199" s="27">
        <f t="shared" si="4"/>
        <v>1080.2</v>
      </c>
    </row>
    <row r="200" spans="1:15" ht="16.149999999999999" customHeight="1" x14ac:dyDescent="0.2">
      <c r="A200" s="4">
        <f t="shared" si="5"/>
        <v>194</v>
      </c>
      <c r="B200" s="7" t="s">
        <v>456</v>
      </c>
      <c r="C200" s="7"/>
      <c r="D200" s="8"/>
      <c r="E200" s="8"/>
      <c r="F200" s="7"/>
      <c r="G200" s="7"/>
      <c r="H200" s="7"/>
      <c r="I200" s="10"/>
      <c r="J200" s="7"/>
      <c r="K200" s="7"/>
      <c r="L200" s="7"/>
      <c r="M200" s="8">
        <v>1094.3</v>
      </c>
      <c r="N200" s="7"/>
      <c r="O200" s="27">
        <f t="shared" ref="O200:O263" si="6">C200+D200+E200+F200+G200+H200+I200+J200+K200+L200+M200+N200</f>
        <v>1094.3</v>
      </c>
    </row>
    <row r="201" spans="1:15" ht="16.149999999999999" customHeight="1" x14ac:dyDescent="0.2">
      <c r="A201" s="4">
        <f t="shared" si="5"/>
        <v>195</v>
      </c>
      <c r="B201" s="7" t="s">
        <v>345</v>
      </c>
      <c r="C201" s="7"/>
      <c r="D201" s="8"/>
      <c r="E201" s="8"/>
      <c r="F201" s="7"/>
      <c r="G201" s="7"/>
      <c r="H201" s="7"/>
      <c r="I201" s="10"/>
      <c r="J201" s="7"/>
      <c r="K201" s="7"/>
      <c r="L201" s="7"/>
      <c r="M201" s="8">
        <v>1085</v>
      </c>
      <c r="N201" s="7"/>
      <c r="O201" s="27">
        <f t="shared" si="6"/>
        <v>1085</v>
      </c>
    </row>
    <row r="202" spans="1:15" ht="16.149999999999999" customHeight="1" x14ac:dyDescent="0.2">
      <c r="A202" s="4">
        <f t="shared" ref="A202:A265" si="7">SUM(A201)+1</f>
        <v>196</v>
      </c>
      <c r="B202" s="7" t="s">
        <v>348</v>
      </c>
      <c r="C202" s="7"/>
      <c r="D202" s="8"/>
      <c r="E202" s="8"/>
      <c r="F202" s="7"/>
      <c r="G202" s="7"/>
      <c r="H202" s="7"/>
      <c r="I202" s="10"/>
      <c r="J202" s="7"/>
      <c r="K202" s="7"/>
      <c r="L202" s="7"/>
      <c r="M202" s="8">
        <v>739.33</v>
      </c>
      <c r="N202" s="7"/>
      <c r="O202" s="27">
        <f t="shared" si="6"/>
        <v>739.33</v>
      </c>
    </row>
    <row r="203" spans="1:15" ht="16.149999999999999" customHeight="1" x14ac:dyDescent="0.2">
      <c r="A203" s="4">
        <f t="shared" si="7"/>
        <v>197</v>
      </c>
      <c r="B203" s="7" t="s">
        <v>507</v>
      </c>
      <c r="C203" s="7"/>
      <c r="D203" s="8"/>
      <c r="E203" s="8"/>
      <c r="F203" s="7"/>
      <c r="G203" s="7"/>
      <c r="H203" s="7"/>
      <c r="I203" s="10"/>
      <c r="J203" s="7"/>
      <c r="K203" s="7"/>
      <c r="L203" s="7"/>
      <c r="M203" s="8">
        <v>1042</v>
      </c>
      <c r="N203" s="7"/>
      <c r="O203" s="27">
        <f t="shared" si="6"/>
        <v>1042</v>
      </c>
    </row>
    <row r="204" spans="1:15" ht="16.149999999999999" customHeight="1" x14ac:dyDescent="0.2">
      <c r="A204" s="4">
        <f t="shared" si="7"/>
        <v>198</v>
      </c>
      <c r="B204" s="7" t="s">
        <v>242</v>
      </c>
      <c r="C204" s="7"/>
      <c r="D204" s="8"/>
      <c r="E204" s="8"/>
      <c r="F204" s="7"/>
      <c r="G204" s="7"/>
      <c r="H204" s="7"/>
      <c r="I204" s="10"/>
      <c r="J204" s="7"/>
      <c r="K204" s="7"/>
      <c r="L204" s="7">
        <v>984.3</v>
      </c>
      <c r="M204" s="8"/>
      <c r="N204" s="7"/>
      <c r="O204" s="27">
        <f t="shared" si="6"/>
        <v>984.3</v>
      </c>
    </row>
    <row r="205" spans="1:15" ht="16.149999999999999" customHeight="1" x14ac:dyDescent="0.2">
      <c r="A205" s="4">
        <f t="shared" si="7"/>
        <v>199</v>
      </c>
      <c r="B205" s="7" t="s">
        <v>537</v>
      </c>
      <c r="C205" s="7"/>
      <c r="D205" s="8"/>
      <c r="E205" s="8"/>
      <c r="F205" s="7"/>
      <c r="G205" s="7"/>
      <c r="H205" s="7"/>
      <c r="I205" s="10"/>
      <c r="J205" s="7"/>
      <c r="K205" s="7"/>
      <c r="L205" s="7"/>
      <c r="M205" s="8">
        <v>446.58</v>
      </c>
      <c r="N205" s="7"/>
      <c r="O205" s="27">
        <f t="shared" si="6"/>
        <v>446.58</v>
      </c>
    </row>
    <row r="206" spans="1:15" ht="16.149999999999999" customHeight="1" x14ac:dyDescent="0.2">
      <c r="A206" s="4">
        <f t="shared" si="7"/>
        <v>200</v>
      </c>
      <c r="B206" s="7" t="s">
        <v>539</v>
      </c>
      <c r="C206" s="7"/>
      <c r="D206" s="8"/>
      <c r="E206" s="8"/>
      <c r="F206" s="7"/>
      <c r="G206" s="7"/>
      <c r="H206" s="7"/>
      <c r="I206" s="10"/>
      <c r="J206" s="7"/>
      <c r="K206" s="7"/>
      <c r="L206" s="7"/>
      <c r="M206" s="8">
        <v>690.81</v>
      </c>
      <c r="N206" s="7"/>
      <c r="O206" s="27">
        <f t="shared" si="6"/>
        <v>690.81</v>
      </c>
    </row>
    <row r="207" spans="1:15" ht="16.149999999999999" customHeight="1" x14ac:dyDescent="0.2">
      <c r="A207" s="4">
        <f t="shared" si="7"/>
        <v>201</v>
      </c>
      <c r="B207" s="7" t="s">
        <v>535</v>
      </c>
      <c r="C207" s="7"/>
      <c r="D207" s="8"/>
      <c r="E207" s="8"/>
      <c r="F207" s="7"/>
      <c r="G207" s="7"/>
      <c r="H207" s="7"/>
      <c r="I207" s="10"/>
      <c r="J207" s="7"/>
      <c r="K207" s="7"/>
      <c r="L207" s="7"/>
      <c r="M207" s="8">
        <v>634.99</v>
      </c>
      <c r="N207" s="7"/>
      <c r="O207" s="27">
        <f t="shared" si="6"/>
        <v>634.99</v>
      </c>
    </row>
    <row r="208" spans="1:15" ht="16.149999999999999" customHeight="1" x14ac:dyDescent="0.2">
      <c r="A208" s="4">
        <f t="shared" si="7"/>
        <v>202</v>
      </c>
      <c r="B208" s="7" t="s">
        <v>451</v>
      </c>
      <c r="C208" s="7"/>
      <c r="D208" s="8"/>
      <c r="E208" s="8"/>
      <c r="F208" s="7"/>
      <c r="G208" s="7"/>
      <c r="H208" s="7"/>
      <c r="I208" s="10"/>
      <c r="J208" s="7"/>
      <c r="K208" s="7"/>
      <c r="L208" s="7"/>
      <c r="M208" s="8">
        <v>1917.63</v>
      </c>
      <c r="N208" s="7"/>
      <c r="O208" s="27">
        <f t="shared" si="6"/>
        <v>1917.63</v>
      </c>
    </row>
    <row r="209" spans="1:15" ht="16.149999999999999" customHeight="1" x14ac:dyDescent="0.2">
      <c r="A209" s="4">
        <f t="shared" si="7"/>
        <v>203</v>
      </c>
      <c r="B209" s="7" t="s">
        <v>350</v>
      </c>
      <c r="C209" s="7"/>
      <c r="D209" s="8"/>
      <c r="E209" s="8"/>
      <c r="F209" s="7"/>
      <c r="G209" s="7"/>
      <c r="H209" s="7"/>
      <c r="I209" s="10"/>
      <c r="J209" s="7"/>
      <c r="K209" s="7"/>
      <c r="L209" s="7"/>
      <c r="M209" s="8">
        <v>319.41000000000003</v>
      </c>
      <c r="N209" s="7"/>
      <c r="O209" s="27">
        <f t="shared" si="6"/>
        <v>319.41000000000003</v>
      </c>
    </row>
    <row r="210" spans="1:15" ht="16.149999999999999" customHeight="1" x14ac:dyDescent="0.2">
      <c r="A210" s="4">
        <f t="shared" si="7"/>
        <v>204</v>
      </c>
      <c r="B210" s="7" t="s">
        <v>227</v>
      </c>
      <c r="C210" s="7"/>
      <c r="D210" s="8"/>
      <c r="E210" s="8"/>
      <c r="F210" s="7"/>
      <c r="G210" s="7"/>
      <c r="H210" s="7"/>
      <c r="I210" s="10"/>
      <c r="J210" s="7"/>
      <c r="K210" s="7"/>
      <c r="L210" s="7">
        <v>3019.1</v>
      </c>
      <c r="M210" s="8"/>
      <c r="N210" s="7"/>
      <c r="O210" s="27">
        <f t="shared" si="6"/>
        <v>3019.1</v>
      </c>
    </row>
    <row r="211" spans="1:15" ht="16.149999999999999" customHeight="1" x14ac:dyDescent="0.2">
      <c r="A211" s="4">
        <f t="shared" si="7"/>
        <v>205</v>
      </c>
      <c r="B211" s="7" t="s">
        <v>253</v>
      </c>
      <c r="C211" s="7"/>
      <c r="D211" s="8"/>
      <c r="E211" s="8"/>
      <c r="F211" s="7"/>
      <c r="G211" s="7"/>
      <c r="H211" s="7"/>
      <c r="I211" s="10"/>
      <c r="J211" s="7"/>
      <c r="K211" s="7"/>
      <c r="L211" s="7">
        <v>1674.7</v>
      </c>
      <c r="M211" s="8"/>
      <c r="N211" s="7"/>
      <c r="O211" s="27">
        <f t="shared" si="6"/>
        <v>1674.7</v>
      </c>
    </row>
    <row r="212" spans="1:15" ht="15" customHeight="1" x14ac:dyDescent="0.2">
      <c r="A212" s="4">
        <f t="shared" si="7"/>
        <v>206</v>
      </c>
      <c r="B212" s="7" t="s">
        <v>296</v>
      </c>
      <c r="C212" s="7"/>
      <c r="D212" s="8"/>
      <c r="E212" s="8"/>
      <c r="F212" s="7"/>
      <c r="G212" s="7"/>
      <c r="H212" s="7"/>
      <c r="I212" s="10"/>
      <c r="J212" s="7"/>
      <c r="K212" s="7"/>
      <c r="L212" s="7">
        <v>2790.5</v>
      </c>
      <c r="M212" s="8"/>
      <c r="N212" s="7"/>
      <c r="O212" s="27">
        <f t="shared" si="6"/>
        <v>2790.5</v>
      </c>
    </row>
    <row r="213" spans="1:15" ht="15" customHeight="1" x14ac:dyDescent="0.2">
      <c r="A213" s="4">
        <f t="shared" si="7"/>
        <v>207</v>
      </c>
      <c r="B213" s="7" t="s">
        <v>495</v>
      </c>
      <c r="C213" s="7"/>
      <c r="D213" s="8"/>
      <c r="E213" s="8"/>
      <c r="F213" s="7"/>
      <c r="G213" s="7"/>
      <c r="H213" s="7"/>
      <c r="I213" s="10"/>
      <c r="J213" s="7"/>
      <c r="K213" s="7"/>
      <c r="L213" s="7"/>
      <c r="M213" s="8">
        <v>740.98</v>
      </c>
      <c r="N213" s="7"/>
      <c r="O213" s="27">
        <f t="shared" si="6"/>
        <v>740.98</v>
      </c>
    </row>
    <row r="214" spans="1:15" ht="15" customHeight="1" x14ac:dyDescent="0.2">
      <c r="A214" s="4">
        <f t="shared" si="7"/>
        <v>208</v>
      </c>
      <c r="B214" s="7" t="s">
        <v>329</v>
      </c>
      <c r="C214" s="7"/>
      <c r="D214" s="8"/>
      <c r="E214" s="8"/>
      <c r="F214" s="7"/>
      <c r="G214" s="7"/>
      <c r="H214" s="7"/>
      <c r="I214" s="10"/>
      <c r="J214" s="7"/>
      <c r="K214" s="7"/>
      <c r="L214" s="7"/>
      <c r="M214" s="8">
        <v>670.24</v>
      </c>
      <c r="N214" s="7"/>
      <c r="O214" s="27">
        <f t="shared" si="6"/>
        <v>670.24</v>
      </c>
    </row>
    <row r="215" spans="1:15" ht="15" customHeight="1" x14ac:dyDescent="0.2">
      <c r="A215" s="4">
        <f t="shared" si="7"/>
        <v>209</v>
      </c>
      <c r="B215" s="7" t="s">
        <v>492</v>
      </c>
      <c r="C215" s="7"/>
      <c r="D215" s="8"/>
      <c r="E215" s="8"/>
      <c r="F215" s="7"/>
      <c r="G215" s="7"/>
      <c r="H215" s="7"/>
      <c r="I215" s="10"/>
      <c r="J215" s="7"/>
      <c r="K215" s="7"/>
      <c r="L215" s="7"/>
      <c r="M215" s="8">
        <v>689.82</v>
      </c>
      <c r="N215" s="7"/>
      <c r="O215" s="27">
        <f t="shared" si="6"/>
        <v>689.82</v>
      </c>
    </row>
    <row r="216" spans="1:15" ht="15" customHeight="1" x14ac:dyDescent="0.2">
      <c r="A216" s="4">
        <f t="shared" si="7"/>
        <v>210</v>
      </c>
      <c r="B216" s="7" t="s">
        <v>538</v>
      </c>
      <c r="C216" s="7"/>
      <c r="D216" s="8"/>
      <c r="E216" s="8"/>
      <c r="F216" s="7"/>
      <c r="G216" s="7"/>
      <c r="H216" s="7"/>
      <c r="I216" s="10"/>
      <c r="J216" s="7"/>
      <c r="K216" s="7"/>
      <c r="L216" s="7"/>
      <c r="M216" s="8">
        <v>720.12</v>
      </c>
      <c r="N216" s="7"/>
      <c r="O216" s="27">
        <f t="shared" si="6"/>
        <v>720.12</v>
      </c>
    </row>
    <row r="217" spans="1:15" ht="15" customHeight="1" x14ac:dyDescent="0.2">
      <c r="A217" s="4">
        <f t="shared" si="7"/>
        <v>211</v>
      </c>
      <c r="B217" s="7" t="s">
        <v>446</v>
      </c>
      <c r="C217" s="7"/>
      <c r="D217" s="8"/>
      <c r="E217" s="8"/>
      <c r="F217" s="7"/>
      <c r="G217" s="7"/>
      <c r="H217" s="7"/>
      <c r="I217" s="10"/>
      <c r="J217" s="7"/>
      <c r="K217" s="7"/>
      <c r="L217" s="7"/>
      <c r="M217" s="8">
        <v>334.34</v>
      </c>
      <c r="N217" s="7"/>
      <c r="O217" s="27">
        <f t="shared" si="6"/>
        <v>334.34</v>
      </c>
    </row>
    <row r="218" spans="1:15" ht="15" customHeight="1" x14ac:dyDescent="0.2">
      <c r="A218" s="4">
        <f t="shared" si="7"/>
        <v>212</v>
      </c>
      <c r="B218" s="7" t="s">
        <v>483</v>
      </c>
      <c r="C218" s="7"/>
      <c r="D218" s="8"/>
      <c r="E218" s="8"/>
      <c r="F218" s="7"/>
      <c r="G218" s="7"/>
      <c r="H218" s="7"/>
      <c r="I218" s="10"/>
      <c r="J218" s="7"/>
      <c r="K218" s="7"/>
      <c r="L218" s="7"/>
      <c r="M218" s="8">
        <v>782.31</v>
      </c>
      <c r="N218" s="7"/>
      <c r="O218" s="27">
        <f t="shared" si="6"/>
        <v>782.31</v>
      </c>
    </row>
    <row r="219" spans="1:15" ht="15" customHeight="1" x14ac:dyDescent="0.2">
      <c r="A219" s="4">
        <f t="shared" si="7"/>
        <v>213</v>
      </c>
      <c r="B219" s="7" t="s">
        <v>525</v>
      </c>
      <c r="C219" s="7"/>
      <c r="D219" s="8"/>
      <c r="E219" s="8"/>
      <c r="F219" s="7"/>
      <c r="G219" s="7"/>
      <c r="H219" s="7"/>
      <c r="I219" s="10"/>
      <c r="J219" s="7"/>
      <c r="K219" s="7"/>
      <c r="L219" s="7"/>
      <c r="M219" s="8">
        <v>1612.78</v>
      </c>
      <c r="N219" s="7"/>
      <c r="O219" s="27">
        <f t="shared" si="6"/>
        <v>1612.78</v>
      </c>
    </row>
    <row r="220" spans="1:15" ht="15" customHeight="1" x14ac:dyDescent="0.2">
      <c r="A220" s="4">
        <f t="shared" si="7"/>
        <v>214</v>
      </c>
      <c r="B220" s="7" t="s">
        <v>417</v>
      </c>
      <c r="C220" s="7"/>
      <c r="D220" s="8"/>
      <c r="E220" s="8"/>
      <c r="F220" s="7"/>
      <c r="G220" s="7"/>
      <c r="H220" s="7"/>
      <c r="I220" s="10"/>
      <c r="J220" s="7"/>
      <c r="K220" s="7"/>
      <c r="L220" s="7"/>
      <c r="M220" s="8">
        <v>741.2</v>
      </c>
      <c r="N220" s="7"/>
      <c r="O220" s="27">
        <f t="shared" si="6"/>
        <v>741.2</v>
      </c>
    </row>
    <row r="221" spans="1:15" ht="15" customHeight="1" x14ac:dyDescent="0.2">
      <c r="A221" s="4">
        <f t="shared" si="7"/>
        <v>215</v>
      </c>
      <c r="B221" s="7" t="s">
        <v>488</v>
      </c>
      <c r="C221" s="7"/>
      <c r="D221" s="8"/>
      <c r="E221" s="8"/>
      <c r="F221" s="7"/>
      <c r="G221" s="7"/>
      <c r="H221" s="7"/>
      <c r="I221" s="10"/>
      <c r="J221" s="7"/>
      <c r="K221" s="7"/>
      <c r="L221" s="7"/>
      <c r="M221" s="8">
        <v>811.87</v>
      </c>
      <c r="N221" s="7"/>
      <c r="O221" s="27">
        <f t="shared" si="6"/>
        <v>811.87</v>
      </c>
    </row>
    <row r="222" spans="1:15" ht="15" customHeight="1" x14ac:dyDescent="0.2">
      <c r="A222" s="4">
        <f t="shared" si="7"/>
        <v>216</v>
      </c>
      <c r="B222" s="7" t="s">
        <v>372</v>
      </c>
      <c r="C222" s="7"/>
      <c r="D222" s="8"/>
      <c r="E222" s="8"/>
      <c r="F222" s="7"/>
      <c r="G222" s="7"/>
      <c r="H222" s="7"/>
      <c r="I222" s="10"/>
      <c r="J222" s="7"/>
      <c r="K222" s="7"/>
      <c r="L222" s="7"/>
      <c r="M222" s="8">
        <v>671</v>
      </c>
      <c r="N222" s="7"/>
      <c r="O222" s="27">
        <f t="shared" si="6"/>
        <v>671</v>
      </c>
    </row>
    <row r="223" spans="1:15" ht="15" customHeight="1" x14ac:dyDescent="0.2">
      <c r="A223" s="4">
        <f t="shared" si="7"/>
        <v>217</v>
      </c>
      <c r="B223" s="7" t="s">
        <v>335</v>
      </c>
      <c r="C223" s="7"/>
      <c r="D223" s="8"/>
      <c r="E223" s="8"/>
      <c r="F223" s="7"/>
      <c r="G223" s="7"/>
      <c r="H223" s="7"/>
      <c r="I223" s="10"/>
      <c r="J223" s="7"/>
      <c r="K223" s="7"/>
      <c r="L223" s="7"/>
      <c r="M223" s="8">
        <v>670.24</v>
      </c>
      <c r="N223" s="7"/>
      <c r="O223" s="27">
        <f t="shared" si="6"/>
        <v>670.24</v>
      </c>
    </row>
    <row r="224" spans="1:15" ht="15" customHeight="1" x14ac:dyDescent="0.2">
      <c r="A224" s="4">
        <f t="shared" si="7"/>
        <v>218</v>
      </c>
      <c r="B224" s="7" t="s">
        <v>374</v>
      </c>
      <c r="C224" s="7"/>
      <c r="D224" s="8"/>
      <c r="E224" s="8"/>
      <c r="F224" s="7"/>
      <c r="G224" s="7"/>
      <c r="H224" s="7"/>
      <c r="I224" s="10"/>
      <c r="J224" s="7"/>
      <c r="K224" s="7"/>
      <c r="L224" s="7"/>
      <c r="M224" s="8">
        <v>727</v>
      </c>
      <c r="N224" s="7"/>
      <c r="O224" s="27">
        <f t="shared" si="6"/>
        <v>727</v>
      </c>
    </row>
    <row r="225" spans="1:15" ht="15" customHeight="1" x14ac:dyDescent="0.2">
      <c r="A225" s="4">
        <f t="shared" si="7"/>
        <v>219</v>
      </c>
      <c r="B225" s="7" t="s">
        <v>393</v>
      </c>
      <c r="C225" s="7"/>
      <c r="D225" s="8"/>
      <c r="E225" s="8"/>
      <c r="F225" s="7"/>
      <c r="G225" s="7"/>
      <c r="H225" s="7"/>
      <c r="I225" s="10"/>
      <c r="J225" s="7"/>
      <c r="K225" s="7"/>
      <c r="L225" s="7"/>
      <c r="M225" s="8">
        <v>742.63</v>
      </c>
      <c r="N225" s="7"/>
      <c r="O225" s="27">
        <f t="shared" si="6"/>
        <v>742.63</v>
      </c>
    </row>
    <row r="226" spans="1:15" ht="15" customHeight="1" x14ac:dyDescent="0.2">
      <c r="A226" s="4">
        <f t="shared" si="7"/>
        <v>220</v>
      </c>
      <c r="B226" s="7" t="s">
        <v>505</v>
      </c>
      <c r="C226" s="7"/>
      <c r="D226" s="8"/>
      <c r="E226" s="8"/>
      <c r="F226" s="7"/>
      <c r="G226" s="7"/>
      <c r="H226" s="7"/>
      <c r="I226" s="10"/>
      <c r="J226" s="7"/>
      <c r="K226" s="7"/>
      <c r="L226" s="7"/>
      <c r="M226" s="8">
        <v>1106</v>
      </c>
      <c r="N226" s="7"/>
      <c r="O226" s="27">
        <f t="shared" si="6"/>
        <v>1106</v>
      </c>
    </row>
    <row r="227" spans="1:15" ht="15" customHeight="1" x14ac:dyDescent="0.2">
      <c r="A227" s="4">
        <f t="shared" si="7"/>
        <v>221</v>
      </c>
      <c r="B227" s="7" t="s">
        <v>378</v>
      </c>
      <c r="C227" s="7"/>
      <c r="D227" s="8"/>
      <c r="E227" s="8"/>
      <c r="F227" s="7"/>
      <c r="G227" s="7"/>
      <c r="H227" s="7"/>
      <c r="I227" s="10"/>
      <c r="J227" s="7"/>
      <c r="K227" s="7"/>
      <c r="L227" s="7"/>
      <c r="M227" s="8">
        <v>1283</v>
      </c>
      <c r="N227" s="7"/>
      <c r="O227" s="27">
        <f t="shared" si="6"/>
        <v>1283</v>
      </c>
    </row>
    <row r="228" spans="1:15" ht="15" customHeight="1" x14ac:dyDescent="0.2">
      <c r="A228" s="4">
        <f t="shared" si="7"/>
        <v>222</v>
      </c>
      <c r="B228" s="7" t="s">
        <v>500</v>
      </c>
      <c r="C228" s="7"/>
      <c r="D228" s="8"/>
      <c r="E228" s="8"/>
      <c r="F228" s="7"/>
      <c r="G228" s="7"/>
      <c r="H228" s="7"/>
      <c r="I228" s="10"/>
      <c r="J228" s="7"/>
      <c r="K228" s="7"/>
      <c r="L228" s="7"/>
      <c r="M228" s="8">
        <v>1068</v>
      </c>
      <c r="N228" s="7"/>
      <c r="O228" s="27">
        <f t="shared" si="6"/>
        <v>1068</v>
      </c>
    </row>
    <row r="229" spans="1:15" ht="15" customHeight="1" x14ac:dyDescent="0.2">
      <c r="A229" s="4">
        <f t="shared" si="7"/>
        <v>223</v>
      </c>
      <c r="B229" s="7" t="s">
        <v>330</v>
      </c>
      <c r="C229" s="7"/>
      <c r="D229" s="8"/>
      <c r="E229" s="8"/>
      <c r="F229" s="7"/>
      <c r="G229" s="7"/>
      <c r="H229" s="7"/>
      <c r="I229" s="10"/>
      <c r="J229" s="7"/>
      <c r="K229" s="7"/>
      <c r="L229" s="7"/>
      <c r="M229" s="8">
        <v>1090.3</v>
      </c>
      <c r="N229" s="7"/>
      <c r="O229" s="27">
        <f t="shared" si="6"/>
        <v>1090.3</v>
      </c>
    </row>
    <row r="230" spans="1:15" ht="16.149999999999999" customHeight="1" x14ac:dyDescent="0.2">
      <c r="A230" s="4">
        <f t="shared" si="7"/>
        <v>224</v>
      </c>
      <c r="B230" s="7" t="s">
        <v>328</v>
      </c>
      <c r="C230" s="7"/>
      <c r="D230" s="8"/>
      <c r="E230" s="8"/>
      <c r="F230" s="7"/>
      <c r="G230" s="7"/>
      <c r="H230" s="7"/>
      <c r="I230" s="10"/>
      <c r="J230" s="7"/>
      <c r="K230" s="7"/>
      <c r="L230" s="7"/>
      <c r="M230" s="8">
        <v>881</v>
      </c>
      <c r="N230" s="7"/>
      <c r="O230" s="27">
        <f t="shared" si="6"/>
        <v>881</v>
      </c>
    </row>
    <row r="231" spans="1:15" ht="16.149999999999999" customHeight="1" x14ac:dyDescent="0.2">
      <c r="A231" s="4">
        <f t="shared" si="7"/>
        <v>225</v>
      </c>
      <c r="B231" s="7" t="s">
        <v>410</v>
      </c>
      <c r="C231" s="7"/>
      <c r="D231" s="8"/>
      <c r="E231" s="8"/>
      <c r="F231" s="7"/>
      <c r="G231" s="7"/>
      <c r="H231" s="7"/>
      <c r="I231" s="10"/>
      <c r="J231" s="7"/>
      <c r="K231" s="7"/>
      <c r="L231" s="7"/>
      <c r="M231" s="8">
        <v>371.4</v>
      </c>
      <c r="N231" s="7"/>
      <c r="O231" s="27">
        <f t="shared" si="6"/>
        <v>371.4</v>
      </c>
    </row>
    <row r="232" spans="1:15" ht="16.149999999999999" customHeight="1" x14ac:dyDescent="0.2">
      <c r="A232" s="4">
        <f t="shared" si="7"/>
        <v>226</v>
      </c>
      <c r="B232" s="7" t="s">
        <v>414</v>
      </c>
      <c r="C232" s="7"/>
      <c r="D232" s="8"/>
      <c r="E232" s="8"/>
      <c r="F232" s="7"/>
      <c r="G232" s="7"/>
      <c r="H232" s="7"/>
      <c r="I232" s="10"/>
      <c r="J232" s="7"/>
      <c r="K232" s="7"/>
      <c r="L232" s="7"/>
      <c r="M232" s="8">
        <v>1693.12</v>
      </c>
      <c r="N232" s="7"/>
      <c r="O232" s="27">
        <f t="shared" si="6"/>
        <v>1693.12</v>
      </c>
    </row>
    <row r="233" spans="1:15" ht="16.149999999999999" customHeight="1" x14ac:dyDescent="0.2">
      <c r="A233" s="4">
        <f t="shared" si="7"/>
        <v>227</v>
      </c>
      <c r="B233" s="7" t="s">
        <v>427</v>
      </c>
      <c r="C233" s="7"/>
      <c r="D233" s="8"/>
      <c r="E233" s="8"/>
      <c r="F233" s="7"/>
      <c r="G233" s="7"/>
      <c r="H233" s="7"/>
      <c r="I233" s="10"/>
      <c r="J233" s="7"/>
      <c r="K233" s="7"/>
      <c r="L233" s="7"/>
      <c r="M233" s="8">
        <v>1793</v>
      </c>
      <c r="N233" s="7"/>
      <c r="O233" s="27">
        <f t="shared" si="6"/>
        <v>1793</v>
      </c>
    </row>
    <row r="234" spans="1:15" ht="16.149999999999999" customHeight="1" x14ac:dyDescent="0.2">
      <c r="A234" s="4">
        <f t="shared" si="7"/>
        <v>228</v>
      </c>
      <c r="B234" s="7" t="s">
        <v>477</v>
      </c>
      <c r="C234" s="7"/>
      <c r="D234" s="8"/>
      <c r="E234" s="8"/>
      <c r="F234" s="7"/>
      <c r="G234" s="7"/>
      <c r="H234" s="7"/>
      <c r="I234" s="10"/>
      <c r="J234" s="7"/>
      <c r="K234" s="7"/>
      <c r="L234" s="7"/>
      <c r="M234" s="8">
        <v>630.35</v>
      </c>
      <c r="N234" s="7"/>
      <c r="O234" s="27">
        <f t="shared" si="6"/>
        <v>630.35</v>
      </c>
    </row>
    <row r="235" spans="1:15" ht="16.149999999999999" customHeight="1" x14ac:dyDescent="0.2">
      <c r="A235" s="4">
        <f t="shared" si="7"/>
        <v>229</v>
      </c>
      <c r="B235" s="7" t="s">
        <v>423</v>
      </c>
      <c r="C235" s="7"/>
      <c r="D235" s="8"/>
      <c r="E235" s="8"/>
      <c r="F235" s="7"/>
      <c r="G235" s="7"/>
      <c r="H235" s="7"/>
      <c r="I235" s="10"/>
      <c r="J235" s="7"/>
      <c r="K235" s="7"/>
      <c r="L235" s="7"/>
      <c r="M235" s="8">
        <v>2122.1999999999998</v>
      </c>
      <c r="N235" s="7"/>
      <c r="O235" s="27">
        <f t="shared" si="6"/>
        <v>2122.1999999999998</v>
      </c>
    </row>
    <row r="236" spans="1:15" ht="16.149999999999999" customHeight="1" x14ac:dyDescent="0.2">
      <c r="A236" s="4">
        <f t="shared" si="7"/>
        <v>230</v>
      </c>
      <c r="B236" s="7" t="s">
        <v>326</v>
      </c>
      <c r="C236" s="7"/>
      <c r="D236" s="8"/>
      <c r="E236" s="8"/>
      <c r="F236" s="7"/>
      <c r="G236" s="7"/>
      <c r="H236" s="7"/>
      <c r="I236" s="10"/>
      <c r="J236" s="7"/>
      <c r="K236" s="7"/>
      <c r="L236" s="7"/>
      <c r="M236" s="8">
        <v>1807.81</v>
      </c>
      <c r="N236" s="7"/>
      <c r="O236" s="27">
        <f t="shared" si="6"/>
        <v>1807.81</v>
      </c>
    </row>
    <row r="237" spans="1:15" ht="16.149999999999999" customHeight="1" x14ac:dyDescent="0.2">
      <c r="A237" s="4">
        <f t="shared" si="7"/>
        <v>231</v>
      </c>
      <c r="B237" s="7" t="s">
        <v>338</v>
      </c>
      <c r="C237" s="7"/>
      <c r="D237" s="8"/>
      <c r="E237" s="8"/>
      <c r="F237" s="7"/>
      <c r="G237" s="7"/>
      <c r="H237" s="7"/>
      <c r="I237" s="10"/>
      <c r="J237" s="7"/>
      <c r="K237" s="7"/>
      <c r="L237" s="7"/>
      <c r="M237" s="8">
        <v>1391.84</v>
      </c>
      <c r="N237" s="7"/>
      <c r="O237" s="27">
        <f t="shared" si="6"/>
        <v>1391.84</v>
      </c>
    </row>
    <row r="238" spans="1:15" ht="16.149999999999999" customHeight="1" x14ac:dyDescent="0.2">
      <c r="A238" s="4">
        <f t="shared" si="7"/>
        <v>232</v>
      </c>
      <c r="B238" s="7" t="s">
        <v>493</v>
      </c>
      <c r="C238" s="7"/>
      <c r="D238" s="8"/>
      <c r="E238" s="8"/>
      <c r="F238" s="7"/>
      <c r="G238" s="7"/>
      <c r="H238" s="7"/>
      <c r="I238" s="10"/>
      <c r="J238" s="7"/>
      <c r="K238" s="7"/>
      <c r="L238" s="7"/>
      <c r="M238" s="8">
        <v>1462.76</v>
      </c>
      <c r="N238" s="7"/>
      <c r="O238" s="27">
        <f t="shared" si="6"/>
        <v>1462.76</v>
      </c>
    </row>
    <row r="239" spans="1:15" ht="16.149999999999999" customHeight="1" x14ac:dyDescent="0.2">
      <c r="A239" s="4">
        <f t="shared" si="7"/>
        <v>233</v>
      </c>
      <c r="B239" s="7" t="s">
        <v>426</v>
      </c>
      <c r="C239" s="7"/>
      <c r="D239" s="8"/>
      <c r="E239" s="8"/>
      <c r="F239" s="7"/>
      <c r="G239" s="7"/>
      <c r="H239" s="7"/>
      <c r="I239" s="10"/>
      <c r="J239" s="7"/>
      <c r="K239" s="7"/>
      <c r="L239" s="7"/>
      <c r="M239" s="8">
        <v>1582.78</v>
      </c>
      <c r="N239" s="7"/>
      <c r="O239" s="27">
        <f t="shared" si="6"/>
        <v>1582.78</v>
      </c>
    </row>
    <row r="240" spans="1:15" ht="16.149999999999999" customHeight="1" x14ac:dyDescent="0.2">
      <c r="A240" s="4">
        <f t="shared" si="7"/>
        <v>234</v>
      </c>
      <c r="B240" s="7" t="s">
        <v>346</v>
      </c>
      <c r="C240" s="7"/>
      <c r="D240" s="8"/>
      <c r="E240" s="8"/>
      <c r="F240" s="7"/>
      <c r="G240" s="7"/>
      <c r="H240" s="7"/>
      <c r="I240" s="10"/>
      <c r="J240" s="7"/>
      <c r="K240" s="7"/>
      <c r="L240" s="7"/>
      <c r="M240" s="8">
        <v>1231</v>
      </c>
      <c r="N240" s="7"/>
      <c r="O240" s="27">
        <f t="shared" si="6"/>
        <v>1231</v>
      </c>
    </row>
    <row r="241" spans="1:15" ht="16.149999999999999" customHeight="1" x14ac:dyDescent="0.2">
      <c r="A241" s="4">
        <f t="shared" si="7"/>
        <v>235</v>
      </c>
      <c r="B241" s="7" t="s">
        <v>405</v>
      </c>
      <c r="C241" s="7"/>
      <c r="D241" s="8"/>
      <c r="E241" s="8"/>
      <c r="F241" s="7"/>
      <c r="G241" s="7"/>
      <c r="H241" s="7"/>
      <c r="I241" s="10"/>
      <c r="J241" s="7"/>
      <c r="K241" s="7"/>
      <c r="L241" s="7"/>
      <c r="M241" s="8">
        <v>956.3</v>
      </c>
      <c r="N241" s="7"/>
      <c r="O241" s="27">
        <f t="shared" si="6"/>
        <v>956.3</v>
      </c>
    </row>
    <row r="242" spans="1:15" ht="16.149999999999999" customHeight="1" x14ac:dyDescent="0.2">
      <c r="A242" s="4">
        <f t="shared" si="7"/>
        <v>236</v>
      </c>
      <c r="B242" s="7" t="s">
        <v>466</v>
      </c>
      <c r="C242" s="7"/>
      <c r="D242" s="8"/>
      <c r="E242" s="8"/>
      <c r="F242" s="7"/>
      <c r="G242" s="7"/>
      <c r="H242" s="7"/>
      <c r="I242" s="10"/>
      <c r="J242" s="7"/>
      <c r="K242" s="7"/>
      <c r="L242" s="7"/>
      <c r="M242" s="8">
        <v>1229</v>
      </c>
      <c r="N242" s="7"/>
      <c r="O242" s="27">
        <f t="shared" si="6"/>
        <v>1229</v>
      </c>
    </row>
    <row r="243" spans="1:15" ht="16.149999999999999" customHeight="1" x14ac:dyDescent="0.2">
      <c r="A243" s="4">
        <f t="shared" si="7"/>
        <v>237</v>
      </c>
      <c r="B243" s="7" t="s">
        <v>526</v>
      </c>
      <c r="C243" s="7"/>
      <c r="D243" s="8"/>
      <c r="E243" s="8"/>
      <c r="F243" s="7"/>
      <c r="G243" s="7"/>
      <c r="H243" s="7"/>
      <c r="I243" s="10"/>
      <c r="J243" s="7"/>
      <c r="K243" s="7"/>
      <c r="L243" s="7"/>
      <c r="M243" s="8">
        <v>1499.9</v>
      </c>
      <c r="N243" s="7"/>
      <c r="O243" s="27">
        <f t="shared" si="6"/>
        <v>1499.9</v>
      </c>
    </row>
    <row r="244" spans="1:15" ht="16.149999999999999" customHeight="1" x14ac:dyDescent="0.2">
      <c r="A244" s="4">
        <f t="shared" si="7"/>
        <v>238</v>
      </c>
      <c r="B244" s="7" t="s">
        <v>450</v>
      </c>
      <c r="C244" s="7"/>
      <c r="D244" s="8"/>
      <c r="E244" s="8"/>
      <c r="F244" s="7"/>
      <c r="G244" s="7"/>
      <c r="H244" s="7"/>
      <c r="I244" s="10"/>
      <c r="J244" s="7"/>
      <c r="K244" s="7"/>
      <c r="L244" s="7"/>
      <c r="M244" s="8">
        <v>1410.24</v>
      </c>
      <c r="N244" s="7"/>
      <c r="O244" s="27">
        <f t="shared" si="6"/>
        <v>1410.24</v>
      </c>
    </row>
    <row r="245" spans="1:15" ht="16.149999999999999" customHeight="1" x14ac:dyDescent="0.2">
      <c r="A245" s="4">
        <f t="shared" si="7"/>
        <v>239</v>
      </c>
      <c r="B245" s="7" t="s">
        <v>437</v>
      </c>
      <c r="C245" s="7"/>
      <c r="D245" s="8"/>
      <c r="E245" s="8"/>
      <c r="F245" s="7"/>
      <c r="G245" s="7"/>
      <c r="H245" s="7"/>
      <c r="I245" s="10"/>
      <c r="J245" s="7"/>
      <c r="K245" s="7"/>
      <c r="L245" s="7"/>
      <c r="M245" s="8">
        <v>1545.3</v>
      </c>
      <c r="N245" s="7"/>
      <c r="O245" s="27">
        <f t="shared" si="6"/>
        <v>1545.3</v>
      </c>
    </row>
    <row r="246" spans="1:15" ht="16.149999999999999" customHeight="1" x14ac:dyDescent="0.2">
      <c r="A246" s="4">
        <f t="shared" si="7"/>
        <v>240</v>
      </c>
      <c r="B246" s="7" t="s">
        <v>382</v>
      </c>
      <c r="C246" s="7"/>
      <c r="D246" s="8"/>
      <c r="E246" s="8"/>
      <c r="F246" s="7"/>
      <c r="G246" s="7"/>
      <c r="H246" s="7"/>
      <c r="I246" s="10"/>
      <c r="J246" s="7"/>
      <c r="K246" s="7"/>
      <c r="L246" s="7"/>
      <c r="M246" s="8">
        <v>744.81</v>
      </c>
      <c r="N246" s="7"/>
      <c r="O246" s="27">
        <f t="shared" si="6"/>
        <v>744.81</v>
      </c>
    </row>
    <row r="247" spans="1:15" ht="16.149999999999999" customHeight="1" x14ac:dyDescent="0.2">
      <c r="A247" s="4">
        <f t="shared" si="7"/>
        <v>241</v>
      </c>
      <c r="B247" s="7" t="s">
        <v>482</v>
      </c>
      <c r="C247" s="7"/>
      <c r="D247" s="8"/>
      <c r="E247" s="8"/>
      <c r="F247" s="7"/>
      <c r="G247" s="7"/>
      <c r="H247" s="7"/>
      <c r="I247" s="10"/>
      <c r="J247" s="7"/>
      <c r="K247" s="7"/>
      <c r="L247" s="7"/>
      <c r="M247" s="8">
        <v>1140.73</v>
      </c>
      <c r="N247" s="7"/>
      <c r="O247" s="27">
        <f t="shared" si="6"/>
        <v>1140.73</v>
      </c>
    </row>
    <row r="248" spans="1:15" ht="16.149999999999999" customHeight="1" x14ac:dyDescent="0.2">
      <c r="A248" s="4">
        <f t="shared" si="7"/>
        <v>242</v>
      </c>
      <c r="B248" s="7" t="s">
        <v>413</v>
      </c>
      <c r="C248" s="7"/>
      <c r="D248" s="8"/>
      <c r="E248" s="8"/>
      <c r="F248" s="7"/>
      <c r="G248" s="7"/>
      <c r="H248" s="7"/>
      <c r="I248" s="10"/>
      <c r="J248" s="7"/>
      <c r="K248" s="7"/>
      <c r="L248" s="7"/>
      <c r="M248" s="8">
        <v>327.20999999999998</v>
      </c>
      <c r="N248" s="7"/>
      <c r="O248" s="27">
        <f t="shared" si="6"/>
        <v>327.20999999999998</v>
      </c>
    </row>
    <row r="249" spans="1:15" ht="16.149999999999999" customHeight="1" x14ac:dyDescent="0.2">
      <c r="A249" s="4">
        <f t="shared" si="7"/>
        <v>243</v>
      </c>
      <c r="B249" s="7" t="s">
        <v>515</v>
      </c>
      <c r="C249" s="7"/>
      <c r="D249" s="8"/>
      <c r="E249" s="8"/>
      <c r="F249" s="7"/>
      <c r="G249" s="7"/>
      <c r="H249" s="7"/>
      <c r="I249" s="10"/>
      <c r="J249" s="7"/>
      <c r="K249" s="7"/>
      <c r="L249" s="7"/>
      <c r="M249" s="8">
        <v>758.23</v>
      </c>
      <c r="N249" s="7"/>
      <c r="O249" s="27">
        <f t="shared" si="6"/>
        <v>758.23</v>
      </c>
    </row>
    <row r="250" spans="1:15" ht="16.149999999999999" customHeight="1" x14ac:dyDescent="0.2">
      <c r="A250" s="4">
        <f t="shared" si="7"/>
        <v>244</v>
      </c>
      <c r="B250" s="7" t="s">
        <v>344</v>
      </c>
      <c r="C250" s="7"/>
      <c r="D250" s="8"/>
      <c r="E250" s="8"/>
      <c r="F250" s="7"/>
      <c r="G250" s="7"/>
      <c r="H250" s="7"/>
      <c r="I250" s="10"/>
      <c r="J250" s="7"/>
      <c r="K250" s="7"/>
      <c r="L250" s="7"/>
      <c r="M250" s="8">
        <v>1241.7</v>
      </c>
      <c r="N250" s="7"/>
      <c r="O250" s="27">
        <f t="shared" si="6"/>
        <v>1241.7</v>
      </c>
    </row>
    <row r="251" spans="1:15" ht="16.149999999999999" customHeight="1" x14ac:dyDescent="0.2">
      <c r="A251" s="4">
        <f t="shared" si="7"/>
        <v>245</v>
      </c>
      <c r="B251" s="7" t="s">
        <v>309</v>
      </c>
      <c r="C251" s="7"/>
      <c r="D251" s="8"/>
      <c r="E251" s="8"/>
      <c r="F251" s="7"/>
      <c r="G251" s="7"/>
      <c r="H251" s="7"/>
      <c r="I251" s="10"/>
      <c r="J251" s="7"/>
      <c r="K251" s="7"/>
      <c r="L251" s="7">
        <v>997.67</v>
      </c>
      <c r="M251" s="8"/>
      <c r="N251" s="7"/>
      <c r="O251" s="27">
        <f t="shared" si="6"/>
        <v>997.67</v>
      </c>
    </row>
    <row r="252" spans="1:15" ht="16.149999999999999" customHeight="1" x14ac:dyDescent="0.2">
      <c r="A252" s="4">
        <f t="shared" si="7"/>
        <v>246</v>
      </c>
      <c r="B252" s="7" t="s">
        <v>308</v>
      </c>
      <c r="C252" s="7"/>
      <c r="D252" s="8"/>
      <c r="E252" s="8"/>
      <c r="F252" s="7"/>
      <c r="G252" s="7"/>
      <c r="H252" s="7"/>
      <c r="I252" s="10"/>
      <c r="J252" s="7"/>
      <c r="K252" s="7"/>
      <c r="L252" s="7">
        <v>1012.67</v>
      </c>
      <c r="M252" s="8"/>
      <c r="N252" s="7"/>
      <c r="O252" s="27">
        <f t="shared" si="6"/>
        <v>1012.67</v>
      </c>
    </row>
    <row r="253" spans="1:15" ht="16.149999999999999" customHeight="1" x14ac:dyDescent="0.2">
      <c r="A253" s="4">
        <f t="shared" si="7"/>
        <v>247</v>
      </c>
      <c r="B253" s="7" t="s">
        <v>281</v>
      </c>
      <c r="C253" s="7"/>
      <c r="D253" s="8"/>
      <c r="E253" s="8"/>
      <c r="F253" s="7"/>
      <c r="G253" s="7"/>
      <c r="H253" s="7"/>
      <c r="I253" s="10"/>
      <c r="J253" s="7"/>
      <c r="K253" s="7"/>
      <c r="L253" s="7">
        <v>1137.4000000000001</v>
      </c>
      <c r="M253" s="8"/>
      <c r="N253" s="7"/>
      <c r="O253" s="27">
        <f t="shared" si="6"/>
        <v>1137.4000000000001</v>
      </c>
    </row>
    <row r="254" spans="1:15" ht="16.149999999999999" customHeight="1" x14ac:dyDescent="0.2">
      <c r="A254" s="4">
        <f t="shared" si="7"/>
        <v>248</v>
      </c>
      <c r="B254" s="7" t="s">
        <v>528</v>
      </c>
      <c r="C254" s="7"/>
      <c r="D254" s="8"/>
      <c r="E254" s="8"/>
      <c r="F254" s="7"/>
      <c r="G254" s="7"/>
      <c r="H254" s="7"/>
      <c r="I254" s="10"/>
      <c r="J254" s="7"/>
      <c r="K254" s="7"/>
      <c r="L254" s="7"/>
      <c r="M254" s="8">
        <v>1100</v>
      </c>
      <c r="N254" s="7"/>
      <c r="O254" s="27">
        <f t="shared" si="6"/>
        <v>1100</v>
      </c>
    </row>
    <row r="255" spans="1:15" ht="16.149999999999999" customHeight="1" x14ac:dyDescent="0.2">
      <c r="A255" s="4">
        <f t="shared" si="7"/>
        <v>249</v>
      </c>
      <c r="B255" s="7" t="s">
        <v>531</v>
      </c>
      <c r="C255" s="7"/>
      <c r="D255" s="8"/>
      <c r="E255" s="8"/>
      <c r="F255" s="7"/>
      <c r="G255" s="7"/>
      <c r="H255" s="7"/>
      <c r="I255" s="10"/>
      <c r="J255" s="7"/>
      <c r="K255" s="7"/>
      <c r="L255" s="7"/>
      <c r="M255" s="8">
        <v>1157</v>
      </c>
      <c r="N255" s="7"/>
      <c r="O255" s="27">
        <f t="shared" si="6"/>
        <v>1157</v>
      </c>
    </row>
    <row r="256" spans="1:15" ht="16.149999999999999" customHeight="1" x14ac:dyDescent="0.2">
      <c r="A256" s="4">
        <f t="shared" si="7"/>
        <v>250</v>
      </c>
      <c r="B256" s="7" t="s">
        <v>435</v>
      </c>
      <c r="C256" s="7"/>
      <c r="D256" s="8"/>
      <c r="E256" s="8"/>
      <c r="F256" s="7"/>
      <c r="G256" s="7"/>
      <c r="H256" s="7"/>
      <c r="I256" s="10"/>
      <c r="J256" s="7"/>
      <c r="K256" s="7"/>
      <c r="L256" s="7"/>
      <c r="M256" s="8">
        <v>1801</v>
      </c>
      <c r="N256" s="7"/>
      <c r="O256" s="27">
        <f t="shared" si="6"/>
        <v>1801</v>
      </c>
    </row>
    <row r="257" spans="1:15" ht="16.149999999999999" customHeight="1" x14ac:dyDescent="0.2">
      <c r="A257" s="4">
        <f t="shared" si="7"/>
        <v>251</v>
      </c>
      <c r="B257" s="7" t="s">
        <v>433</v>
      </c>
      <c r="C257" s="7"/>
      <c r="D257" s="8"/>
      <c r="E257" s="8"/>
      <c r="F257" s="7"/>
      <c r="G257" s="7"/>
      <c r="H257" s="7"/>
      <c r="I257" s="10"/>
      <c r="J257" s="7"/>
      <c r="K257" s="7"/>
      <c r="L257" s="7"/>
      <c r="M257" s="8">
        <v>1868</v>
      </c>
      <c r="N257" s="7"/>
      <c r="O257" s="27">
        <f t="shared" si="6"/>
        <v>1868</v>
      </c>
    </row>
    <row r="258" spans="1:15" ht="16.149999999999999" customHeight="1" x14ac:dyDescent="0.2">
      <c r="A258" s="4">
        <f t="shared" si="7"/>
        <v>252</v>
      </c>
      <c r="B258" s="7" t="s">
        <v>411</v>
      </c>
      <c r="C258" s="7"/>
      <c r="D258" s="8"/>
      <c r="E258" s="8"/>
      <c r="F258" s="7"/>
      <c r="G258" s="7"/>
      <c r="H258" s="7"/>
      <c r="I258" s="10"/>
      <c r="J258" s="7"/>
      <c r="K258" s="7"/>
      <c r="L258" s="7"/>
      <c r="M258" s="8">
        <v>882.27</v>
      </c>
      <c r="N258" s="7"/>
      <c r="O258" s="27">
        <f t="shared" si="6"/>
        <v>882.27</v>
      </c>
    </row>
    <row r="259" spans="1:15" ht="16.149999999999999" customHeight="1" x14ac:dyDescent="0.2">
      <c r="A259" s="4">
        <f t="shared" si="7"/>
        <v>253</v>
      </c>
      <c r="B259" s="7" t="s">
        <v>533</v>
      </c>
      <c r="C259" s="7"/>
      <c r="D259" s="8"/>
      <c r="E259" s="8"/>
      <c r="F259" s="7"/>
      <c r="G259" s="7"/>
      <c r="H259" s="7"/>
      <c r="I259" s="10"/>
      <c r="J259" s="7"/>
      <c r="K259" s="7"/>
      <c r="L259" s="7"/>
      <c r="M259" s="8">
        <v>465.96</v>
      </c>
      <c r="N259" s="7"/>
      <c r="O259" s="27">
        <f t="shared" si="6"/>
        <v>465.96</v>
      </c>
    </row>
    <row r="260" spans="1:15" ht="16.149999999999999" customHeight="1" x14ac:dyDescent="0.2">
      <c r="A260" s="4">
        <f t="shared" si="7"/>
        <v>254</v>
      </c>
      <c r="B260" s="7" t="s">
        <v>332</v>
      </c>
      <c r="C260" s="7"/>
      <c r="D260" s="8"/>
      <c r="E260" s="8"/>
      <c r="F260" s="7"/>
      <c r="G260" s="7"/>
      <c r="H260" s="7"/>
      <c r="I260" s="10"/>
      <c r="J260" s="7"/>
      <c r="K260" s="7"/>
      <c r="L260" s="7"/>
      <c r="M260" s="8">
        <v>749.91</v>
      </c>
      <c r="N260" s="7"/>
      <c r="O260" s="27">
        <f t="shared" si="6"/>
        <v>749.91</v>
      </c>
    </row>
    <row r="261" spans="1:15" ht="16.149999999999999" customHeight="1" x14ac:dyDescent="0.2">
      <c r="A261" s="4">
        <f t="shared" si="7"/>
        <v>255</v>
      </c>
      <c r="B261" s="7" t="s">
        <v>485</v>
      </c>
      <c r="C261" s="7"/>
      <c r="D261" s="8"/>
      <c r="E261" s="8"/>
      <c r="F261" s="7"/>
      <c r="G261" s="7"/>
      <c r="H261" s="7"/>
      <c r="I261" s="10"/>
      <c r="J261" s="7"/>
      <c r="K261" s="7"/>
      <c r="L261" s="7"/>
      <c r="M261" s="8">
        <v>749.91</v>
      </c>
      <c r="N261" s="7"/>
      <c r="O261" s="27">
        <f t="shared" si="6"/>
        <v>749.91</v>
      </c>
    </row>
    <row r="262" spans="1:15" ht="16.149999999999999" customHeight="1" x14ac:dyDescent="0.2">
      <c r="A262" s="4">
        <f t="shared" si="7"/>
        <v>256</v>
      </c>
      <c r="B262" s="7" t="s">
        <v>358</v>
      </c>
      <c r="C262" s="7"/>
      <c r="D262" s="8"/>
      <c r="E262" s="8"/>
      <c r="F262" s="7"/>
      <c r="G262" s="7"/>
      <c r="H262" s="7"/>
      <c r="I262" s="10"/>
      <c r="J262" s="7"/>
      <c r="K262" s="7"/>
      <c r="L262" s="7"/>
      <c r="M262" s="8">
        <v>329.98</v>
      </c>
      <c r="N262" s="7"/>
      <c r="O262" s="27">
        <f t="shared" si="6"/>
        <v>329.98</v>
      </c>
    </row>
    <row r="263" spans="1:15" ht="16.149999999999999" customHeight="1" x14ac:dyDescent="0.2">
      <c r="A263" s="4">
        <f t="shared" si="7"/>
        <v>257</v>
      </c>
      <c r="B263" s="7" t="s">
        <v>503</v>
      </c>
      <c r="C263" s="7"/>
      <c r="D263" s="8"/>
      <c r="E263" s="8"/>
      <c r="F263" s="7"/>
      <c r="G263" s="7"/>
      <c r="H263" s="7"/>
      <c r="I263" s="10"/>
      <c r="J263" s="7"/>
      <c r="K263" s="7"/>
      <c r="L263" s="7"/>
      <c r="M263" s="8">
        <v>1158.3599999999999</v>
      </c>
      <c r="N263" s="7"/>
      <c r="O263" s="27">
        <f t="shared" si="6"/>
        <v>1158.3599999999999</v>
      </c>
    </row>
    <row r="264" spans="1:15" ht="16.149999999999999" customHeight="1" x14ac:dyDescent="0.2">
      <c r="A264" s="4">
        <f t="shared" si="7"/>
        <v>258</v>
      </c>
      <c r="B264" s="7" t="s">
        <v>306</v>
      </c>
      <c r="C264" s="7"/>
      <c r="D264" s="8"/>
      <c r="E264" s="8"/>
      <c r="F264" s="7"/>
      <c r="G264" s="7"/>
      <c r="H264" s="7"/>
      <c r="I264" s="10"/>
      <c r="J264" s="7"/>
      <c r="K264" s="7"/>
      <c r="L264" s="7">
        <v>378.3</v>
      </c>
      <c r="M264" s="8"/>
      <c r="N264" s="7"/>
      <c r="O264" s="27">
        <f t="shared" ref="O264:O327" si="8">C264+D264+E264+F264+G264+H264+I264+J264+K264+L264+M264+N264</f>
        <v>378.3</v>
      </c>
    </row>
    <row r="265" spans="1:15" ht="16.149999999999999" customHeight="1" x14ac:dyDescent="0.2">
      <c r="A265" s="4">
        <f t="shared" si="7"/>
        <v>259</v>
      </c>
      <c r="B265" s="7" t="s">
        <v>432</v>
      </c>
      <c r="C265" s="7"/>
      <c r="D265" s="8"/>
      <c r="E265" s="8"/>
      <c r="F265" s="7"/>
      <c r="G265" s="7"/>
      <c r="H265" s="7"/>
      <c r="I265" s="10"/>
      <c r="J265" s="7"/>
      <c r="K265" s="7"/>
      <c r="L265" s="7"/>
      <c r="M265" s="8">
        <v>1133.9000000000001</v>
      </c>
      <c r="N265" s="7"/>
      <c r="O265" s="27">
        <f t="shared" si="8"/>
        <v>1133.9000000000001</v>
      </c>
    </row>
    <row r="266" spans="1:15" ht="16.149999999999999" customHeight="1" x14ac:dyDescent="0.2">
      <c r="A266" s="4">
        <f t="shared" ref="A266:A329" si="9">SUM(A265)+1</f>
        <v>260</v>
      </c>
      <c r="B266" s="7" t="s">
        <v>418</v>
      </c>
      <c r="C266" s="7"/>
      <c r="D266" s="8"/>
      <c r="E266" s="8"/>
      <c r="F266" s="7"/>
      <c r="G266" s="7"/>
      <c r="H266" s="7"/>
      <c r="I266" s="10"/>
      <c r="J266" s="7"/>
      <c r="K266" s="7"/>
      <c r="L266" s="7"/>
      <c r="M266" s="8">
        <v>921.3</v>
      </c>
      <c r="N266" s="7"/>
      <c r="O266" s="27">
        <f t="shared" si="8"/>
        <v>921.3</v>
      </c>
    </row>
    <row r="267" spans="1:15" ht="16.149999999999999" customHeight="1" x14ac:dyDescent="0.2">
      <c r="A267" s="4">
        <f t="shared" si="9"/>
        <v>261</v>
      </c>
      <c r="B267" s="7" t="s">
        <v>420</v>
      </c>
      <c r="C267" s="7"/>
      <c r="D267" s="8"/>
      <c r="E267" s="8"/>
      <c r="F267" s="7"/>
      <c r="G267" s="7"/>
      <c r="H267" s="7"/>
      <c r="I267" s="10"/>
      <c r="J267" s="7"/>
      <c r="K267" s="7"/>
      <c r="L267" s="7"/>
      <c r="M267" s="8">
        <v>666.17</v>
      </c>
      <c r="N267" s="7"/>
      <c r="O267" s="27">
        <f t="shared" si="8"/>
        <v>666.17</v>
      </c>
    </row>
    <row r="268" spans="1:15" ht="16.149999999999999" customHeight="1" x14ac:dyDescent="0.2">
      <c r="A268" s="4">
        <f t="shared" si="9"/>
        <v>262</v>
      </c>
      <c r="B268" s="7" t="s">
        <v>501</v>
      </c>
      <c r="C268" s="7"/>
      <c r="D268" s="8"/>
      <c r="E268" s="8"/>
      <c r="F268" s="7"/>
      <c r="G268" s="7"/>
      <c r="H268" s="7"/>
      <c r="I268" s="10"/>
      <c r="J268" s="7"/>
      <c r="K268" s="7"/>
      <c r="L268" s="7"/>
      <c r="M268" s="8">
        <v>546</v>
      </c>
      <c r="N268" s="7"/>
      <c r="O268" s="27">
        <f t="shared" si="8"/>
        <v>546</v>
      </c>
    </row>
    <row r="269" spans="1:15" ht="16.149999999999999" customHeight="1" x14ac:dyDescent="0.2">
      <c r="A269" s="4">
        <f t="shared" si="9"/>
        <v>263</v>
      </c>
      <c r="B269" s="7" t="s">
        <v>404</v>
      </c>
      <c r="C269" s="7"/>
      <c r="D269" s="8"/>
      <c r="E269" s="8"/>
      <c r="F269" s="7"/>
      <c r="G269" s="7"/>
      <c r="H269" s="7"/>
      <c r="I269" s="10"/>
      <c r="J269" s="7"/>
      <c r="K269" s="7"/>
      <c r="L269" s="7"/>
      <c r="M269" s="8">
        <v>2170</v>
      </c>
      <c r="N269" s="7"/>
      <c r="O269" s="27">
        <f t="shared" si="8"/>
        <v>2170</v>
      </c>
    </row>
    <row r="270" spans="1:15" ht="16.149999999999999" customHeight="1" x14ac:dyDescent="0.2">
      <c r="A270" s="4">
        <f t="shared" si="9"/>
        <v>264</v>
      </c>
      <c r="B270" s="7" t="s">
        <v>431</v>
      </c>
      <c r="C270" s="7"/>
      <c r="D270" s="8"/>
      <c r="E270" s="8"/>
      <c r="F270" s="7"/>
      <c r="G270" s="7"/>
      <c r="H270" s="7"/>
      <c r="I270" s="10"/>
      <c r="J270" s="7"/>
      <c r="K270" s="7"/>
      <c r="L270" s="7"/>
      <c r="M270" s="8">
        <v>711</v>
      </c>
      <c r="N270" s="7"/>
      <c r="O270" s="27">
        <f t="shared" si="8"/>
        <v>711</v>
      </c>
    </row>
    <row r="271" spans="1:15" ht="16.149999999999999" customHeight="1" x14ac:dyDescent="0.2">
      <c r="A271" s="4">
        <f t="shared" si="9"/>
        <v>265</v>
      </c>
      <c r="B271" s="7" t="s">
        <v>371</v>
      </c>
      <c r="C271" s="7"/>
      <c r="D271" s="8"/>
      <c r="E271" s="8"/>
      <c r="F271" s="7"/>
      <c r="G271" s="7"/>
      <c r="H271" s="7"/>
      <c r="I271" s="10"/>
      <c r="J271" s="7"/>
      <c r="K271" s="7"/>
      <c r="L271" s="7"/>
      <c r="M271" s="8">
        <v>1545</v>
      </c>
      <c r="N271" s="7"/>
      <c r="O271" s="27">
        <f t="shared" si="8"/>
        <v>1545</v>
      </c>
    </row>
    <row r="272" spans="1:15" ht="16.149999999999999" customHeight="1" x14ac:dyDescent="0.2">
      <c r="A272" s="4">
        <f t="shared" si="9"/>
        <v>266</v>
      </c>
      <c r="B272" s="7" t="s">
        <v>439</v>
      </c>
      <c r="C272" s="7"/>
      <c r="D272" s="8"/>
      <c r="E272" s="8"/>
      <c r="F272" s="7"/>
      <c r="G272" s="7"/>
      <c r="H272" s="7"/>
      <c r="I272" s="10"/>
      <c r="J272" s="7"/>
      <c r="K272" s="7"/>
      <c r="L272" s="7"/>
      <c r="M272" s="8">
        <v>660</v>
      </c>
      <c r="N272" s="7"/>
      <c r="O272" s="27">
        <f t="shared" si="8"/>
        <v>660</v>
      </c>
    </row>
    <row r="273" spans="1:15" ht="16.149999999999999" customHeight="1" x14ac:dyDescent="0.2">
      <c r="A273" s="4">
        <f t="shared" si="9"/>
        <v>267</v>
      </c>
      <c r="B273" s="7" t="s">
        <v>290</v>
      </c>
      <c r="C273" s="7"/>
      <c r="D273" s="8"/>
      <c r="E273" s="8"/>
      <c r="F273" s="7"/>
      <c r="G273" s="7"/>
      <c r="H273" s="7"/>
      <c r="I273" s="10"/>
      <c r="J273" s="7"/>
      <c r="K273" s="7"/>
      <c r="L273" s="7">
        <v>822.08</v>
      </c>
      <c r="M273" s="8"/>
      <c r="N273" s="7"/>
      <c r="O273" s="27">
        <f t="shared" si="8"/>
        <v>822.08</v>
      </c>
    </row>
    <row r="274" spans="1:15" ht="16.149999999999999" customHeight="1" x14ac:dyDescent="0.2">
      <c r="A274" s="4">
        <f t="shared" si="9"/>
        <v>268</v>
      </c>
      <c r="B274" s="7" t="s">
        <v>496</v>
      </c>
      <c r="C274" s="7"/>
      <c r="D274" s="8"/>
      <c r="E274" s="8"/>
      <c r="F274" s="7"/>
      <c r="G274" s="7"/>
      <c r="H274" s="7"/>
      <c r="I274" s="10"/>
      <c r="J274" s="7"/>
      <c r="K274" s="7"/>
      <c r="L274" s="7"/>
      <c r="M274" s="8">
        <v>670.24</v>
      </c>
      <c r="N274" s="7"/>
      <c r="O274" s="27">
        <f t="shared" si="8"/>
        <v>670.24</v>
      </c>
    </row>
    <row r="275" spans="1:15" ht="16.149999999999999" customHeight="1" x14ac:dyDescent="0.2">
      <c r="A275" s="4">
        <f t="shared" si="9"/>
        <v>269</v>
      </c>
      <c r="B275" s="7" t="s">
        <v>544</v>
      </c>
      <c r="C275" s="7"/>
      <c r="D275" s="8"/>
      <c r="E275" s="8"/>
      <c r="F275" s="7"/>
      <c r="G275" s="7"/>
      <c r="H275" s="7"/>
      <c r="I275" s="10"/>
      <c r="J275" s="7"/>
      <c r="K275" s="7"/>
      <c r="L275" s="7"/>
      <c r="M275" s="8">
        <v>2695.22</v>
      </c>
      <c r="N275" s="7"/>
      <c r="O275" s="27">
        <f t="shared" si="8"/>
        <v>2695.22</v>
      </c>
    </row>
    <row r="276" spans="1:15" ht="16.149999999999999" customHeight="1" x14ac:dyDescent="0.2">
      <c r="A276" s="4">
        <f t="shared" si="9"/>
        <v>270</v>
      </c>
      <c r="B276" s="7" t="s">
        <v>490</v>
      </c>
      <c r="C276" s="7"/>
      <c r="D276" s="8"/>
      <c r="E276" s="8"/>
      <c r="F276" s="7"/>
      <c r="G276" s="7"/>
      <c r="H276" s="7"/>
      <c r="I276" s="10"/>
      <c r="J276" s="7"/>
      <c r="K276" s="7"/>
      <c r="L276" s="7"/>
      <c r="M276" s="8">
        <v>753.21</v>
      </c>
      <c r="N276" s="7"/>
      <c r="O276" s="27">
        <f t="shared" si="8"/>
        <v>753.21</v>
      </c>
    </row>
    <row r="277" spans="1:15" ht="16.149999999999999" customHeight="1" x14ac:dyDescent="0.2">
      <c r="A277" s="4">
        <f t="shared" si="9"/>
        <v>271</v>
      </c>
      <c r="B277" s="7" t="s">
        <v>398</v>
      </c>
      <c r="C277" s="7"/>
      <c r="D277" s="8"/>
      <c r="E277" s="8"/>
      <c r="F277" s="7"/>
      <c r="G277" s="7"/>
      <c r="H277" s="7"/>
      <c r="I277" s="10"/>
      <c r="J277" s="7"/>
      <c r="K277" s="7"/>
      <c r="L277" s="7"/>
      <c r="M277" s="8">
        <v>1401</v>
      </c>
      <c r="N277" s="7"/>
      <c r="O277" s="27">
        <f t="shared" si="8"/>
        <v>1401</v>
      </c>
    </row>
    <row r="278" spans="1:15" ht="16.149999999999999" customHeight="1" x14ac:dyDescent="0.2">
      <c r="A278" s="4">
        <f t="shared" si="9"/>
        <v>272</v>
      </c>
      <c r="B278" s="7" t="s">
        <v>354</v>
      </c>
      <c r="C278" s="7"/>
      <c r="D278" s="8"/>
      <c r="E278" s="8"/>
      <c r="F278" s="7"/>
      <c r="G278" s="7"/>
      <c r="H278" s="7"/>
      <c r="I278" s="10"/>
      <c r="J278" s="7"/>
      <c r="K278" s="7"/>
      <c r="L278" s="7"/>
      <c r="M278" s="8">
        <v>1163</v>
      </c>
      <c r="N278" s="7"/>
      <c r="O278" s="27">
        <f t="shared" si="8"/>
        <v>1163</v>
      </c>
    </row>
    <row r="279" spans="1:15" ht="16.149999999999999" customHeight="1" x14ac:dyDescent="0.2">
      <c r="A279" s="4">
        <f t="shared" si="9"/>
        <v>273</v>
      </c>
      <c r="B279" s="7" t="s">
        <v>279</v>
      </c>
      <c r="C279" s="7"/>
      <c r="D279" s="8"/>
      <c r="E279" s="8"/>
      <c r="F279" s="7"/>
      <c r="G279" s="7"/>
      <c r="H279" s="7"/>
      <c r="I279" s="10"/>
      <c r="J279" s="7"/>
      <c r="K279" s="7"/>
      <c r="L279" s="7">
        <v>2453</v>
      </c>
      <c r="M279" s="8"/>
      <c r="N279" s="7"/>
      <c r="O279" s="27">
        <f t="shared" si="8"/>
        <v>2453</v>
      </c>
    </row>
    <row r="280" spans="1:15" ht="16.149999999999999" customHeight="1" x14ac:dyDescent="0.2">
      <c r="A280" s="4">
        <f t="shared" si="9"/>
        <v>274</v>
      </c>
      <c r="B280" s="7" t="s">
        <v>520</v>
      </c>
      <c r="C280" s="7"/>
      <c r="D280" s="8"/>
      <c r="E280" s="8"/>
      <c r="F280" s="7"/>
      <c r="G280" s="7"/>
      <c r="H280" s="7"/>
      <c r="I280" s="10"/>
      <c r="J280" s="7"/>
      <c r="K280" s="7"/>
      <c r="L280" s="7"/>
      <c r="M280" s="8">
        <v>615.4</v>
      </c>
      <c r="N280" s="7"/>
      <c r="O280" s="27">
        <f t="shared" si="8"/>
        <v>615.4</v>
      </c>
    </row>
    <row r="281" spans="1:15" ht="16.149999999999999" customHeight="1" x14ac:dyDescent="0.2">
      <c r="A281" s="4">
        <f t="shared" si="9"/>
        <v>275</v>
      </c>
      <c r="B281" s="7" t="s">
        <v>334</v>
      </c>
      <c r="C281" s="7"/>
      <c r="D281" s="8"/>
      <c r="E281" s="8"/>
      <c r="F281" s="7"/>
      <c r="G281" s="7"/>
      <c r="H281" s="7"/>
      <c r="I281" s="10"/>
      <c r="J281" s="7"/>
      <c r="K281" s="7"/>
      <c r="L281" s="7"/>
      <c r="M281" s="8">
        <v>245.2</v>
      </c>
      <c r="N281" s="7"/>
      <c r="O281" s="27">
        <f t="shared" si="8"/>
        <v>245.2</v>
      </c>
    </row>
    <row r="282" spans="1:15" ht="16.149999999999999" customHeight="1" x14ac:dyDescent="0.2">
      <c r="A282" s="4">
        <f t="shared" si="9"/>
        <v>276</v>
      </c>
      <c r="B282" s="7" t="s">
        <v>406</v>
      </c>
      <c r="C282" s="7"/>
      <c r="D282" s="8"/>
      <c r="E282" s="8"/>
      <c r="F282" s="7"/>
      <c r="G282" s="7"/>
      <c r="H282" s="7"/>
      <c r="I282" s="10"/>
      <c r="J282" s="7"/>
      <c r="K282" s="7"/>
      <c r="L282" s="7"/>
      <c r="M282" s="8">
        <v>2058</v>
      </c>
      <c r="N282" s="7"/>
      <c r="O282" s="27">
        <f t="shared" si="8"/>
        <v>2058</v>
      </c>
    </row>
    <row r="283" spans="1:15" ht="16.149999999999999" customHeight="1" x14ac:dyDescent="0.2">
      <c r="A283" s="4">
        <f t="shared" si="9"/>
        <v>277</v>
      </c>
      <c r="B283" s="7" t="s">
        <v>415</v>
      </c>
      <c r="C283" s="7"/>
      <c r="D283" s="8"/>
      <c r="E283" s="8"/>
      <c r="F283" s="7"/>
      <c r="G283" s="7"/>
      <c r="H283" s="7"/>
      <c r="I283" s="10"/>
      <c r="J283" s="7"/>
      <c r="K283" s="7"/>
      <c r="L283" s="7"/>
      <c r="M283" s="8">
        <v>1359.39</v>
      </c>
      <c r="N283" s="7"/>
      <c r="O283" s="27">
        <f t="shared" si="8"/>
        <v>1359.39</v>
      </c>
    </row>
    <row r="284" spans="1:15" ht="16.149999999999999" customHeight="1" x14ac:dyDescent="0.2">
      <c r="A284" s="4">
        <f t="shared" si="9"/>
        <v>278</v>
      </c>
      <c r="B284" s="7" t="s">
        <v>409</v>
      </c>
      <c r="C284" s="7"/>
      <c r="D284" s="8"/>
      <c r="E284" s="8"/>
      <c r="F284" s="7"/>
      <c r="G284" s="7"/>
      <c r="H284" s="7"/>
      <c r="I284" s="10"/>
      <c r="J284" s="7"/>
      <c r="K284" s="7"/>
      <c r="L284" s="7"/>
      <c r="M284" s="8">
        <v>708.7</v>
      </c>
      <c r="N284" s="7"/>
      <c r="O284" s="27">
        <f t="shared" si="8"/>
        <v>708.7</v>
      </c>
    </row>
    <row r="285" spans="1:15" ht="16.149999999999999" customHeight="1" x14ac:dyDescent="0.2">
      <c r="A285" s="4">
        <f t="shared" si="9"/>
        <v>279</v>
      </c>
      <c r="B285" s="7" t="s">
        <v>259</v>
      </c>
      <c r="C285" s="7"/>
      <c r="D285" s="8"/>
      <c r="E285" s="8"/>
      <c r="F285" s="7"/>
      <c r="G285" s="7"/>
      <c r="H285" s="7"/>
      <c r="I285" s="10"/>
      <c r="J285" s="7"/>
      <c r="K285" s="7"/>
      <c r="L285" s="7">
        <v>1251</v>
      </c>
      <c r="M285" s="8"/>
      <c r="N285" s="7"/>
      <c r="O285" s="27">
        <f t="shared" si="8"/>
        <v>1251</v>
      </c>
    </row>
    <row r="286" spans="1:15" ht="16.149999999999999" customHeight="1" x14ac:dyDescent="0.2">
      <c r="A286" s="4">
        <f t="shared" si="9"/>
        <v>280</v>
      </c>
      <c r="B286" s="7" t="s">
        <v>260</v>
      </c>
      <c r="C286" s="7"/>
      <c r="D286" s="8"/>
      <c r="E286" s="8"/>
      <c r="F286" s="7"/>
      <c r="G286" s="7"/>
      <c r="H286" s="7"/>
      <c r="I286" s="10"/>
      <c r="J286" s="7"/>
      <c r="K286" s="7"/>
      <c r="L286" s="7">
        <v>1490</v>
      </c>
      <c r="M286" s="8"/>
      <c r="N286" s="7"/>
      <c r="O286" s="27">
        <f t="shared" si="8"/>
        <v>1490</v>
      </c>
    </row>
    <row r="287" spans="1:15" ht="16.149999999999999" customHeight="1" x14ac:dyDescent="0.2">
      <c r="A287" s="4">
        <f t="shared" si="9"/>
        <v>281</v>
      </c>
      <c r="B287" s="7" t="s">
        <v>401</v>
      </c>
      <c r="C287" s="7"/>
      <c r="D287" s="8"/>
      <c r="E287" s="8"/>
      <c r="F287" s="7"/>
      <c r="G287" s="7"/>
      <c r="H287" s="7"/>
      <c r="I287" s="10"/>
      <c r="J287" s="7"/>
      <c r="K287" s="7"/>
      <c r="L287" s="7"/>
      <c r="M287" s="8">
        <v>1801</v>
      </c>
      <c r="N287" s="7"/>
      <c r="O287" s="27">
        <f t="shared" si="8"/>
        <v>1801</v>
      </c>
    </row>
    <row r="288" spans="1:15" ht="16.149999999999999" customHeight="1" x14ac:dyDescent="0.2">
      <c r="A288" s="4">
        <f t="shared" si="9"/>
        <v>282</v>
      </c>
      <c r="B288" s="7" t="s">
        <v>509</v>
      </c>
      <c r="C288" s="7"/>
      <c r="D288" s="8"/>
      <c r="E288" s="8"/>
      <c r="F288" s="7"/>
      <c r="G288" s="7"/>
      <c r="H288" s="7"/>
      <c r="I288" s="10"/>
      <c r="J288" s="7"/>
      <c r="K288" s="7"/>
      <c r="L288" s="7"/>
      <c r="M288" s="8">
        <v>657.79</v>
      </c>
      <c r="N288" s="7"/>
      <c r="O288" s="27">
        <f t="shared" si="8"/>
        <v>657.79</v>
      </c>
    </row>
    <row r="289" spans="1:15" ht="16.149999999999999" customHeight="1" x14ac:dyDescent="0.2">
      <c r="A289" s="4">
        <f t="shared" si="9"/>
        <v>283</v>
      </c>
      <c r="B289" s="7" t="s">
        <v>546</v>
      </c>
      <c r="C289" s="7"/>
      <c r="D289" s="8"/>
      <c r="E289" s="8"/>
      <c r="F289" s="7"/>
      <c r="G289" s="7"/>
      <c r="H289" s="7"/>
      <c r="I289" s="10"/>
      <c r="J289" s="7"/>
      <c r="K289" s="7"/>
      <c r="L289" s="7"/>
      <c r="M289" s="8">
        <v>681</v>
      </c>
      <c r="N289" s="7"/>
      <c r="O289" s="27">
        <f t="shared" si="8"/>
        <v>681</v>
      </c>
    </row>
    <row r="290" spans="1:15" ht="16.149999999999999" customHeight="1" x14ac:dyDescent="0.2">
      <c r="A290" s="4">
        <f t="shared" si="9"/>
        <v>284</v>
      </c>
      <c r="B290" s="7" t="s">
        <v>519</v>
      </c>
      <c r="C290" s="7"/>
      <c r="D290" s="8"/>
      <c r="E290" s="8"/>
      <c r="F290" s="7"/>
      <c r="G290" s="7"/>
      <c r="H290" s="7"/>
      <c r="I290" s="10"/>
      <c r="J290" s="7"/>
      <c r="K290" s="7"/>
      <c r="L290" s="7"/>
      <c r="M290" s="8">
        <v>1056</v>
      </c>
      <c r="N290" s="7"/>
      <c r="O290" s="27">
        <f t="shared" si="8"/>
        <v>1056</v>
      </c>
    </row>
    <row r="291" spans="1:15" ht="16.149999999999999" customHeight="1" x14ac:dyDescent="0.2">
      <c r="A291" s="4">
        <f t="shared" si="9"/>
        <v>285</v>
      </c>
      <c r="B291" s="7" t="s">
        <v>421</v>
      </c>
      <c r="C291" s="7"/>
      <c r="D291" s="8"/>
      <c r="E291" s="8"/>
      <c r="F291" s="7"/>
      <c r="G291" s="7"/>
      <c r="H291" s="7"/>
      <c r="I291" s="10"/>
      <c r="J291" s="7"/>
      <c r="K291" s="7"/>
      <c r="L291" s="7"/>
      <c r="M291" s="8">
        <v>773.16</v>
      </c>
      <c r="N291" s="7"/>
      <c r="O291" s="27">
        <f t="shared" si="8"/>
        <v>773.16</v>
      </c>
    </row>
    <row r="292" spans="1:15" ht="16.149999999999999" customHeight="1" x14ac:dyDescent="0.2">
      <c r="A292" s="4">
        <f t="shared" si="9"/>
        <v>286</v>
      </c>
      <c r="B292" s="7" t="s">
        <v>243</v>
      </c>
      <c r="C292" s="7"/>
      <c r="D292" s="8"/>
      <c r="E292" s="8"/>
      <c r="F292" s="7"/>
      <c r="G292" s="7"/>
      <c r="H292" s="7"/>
      <c r="I292" s="10"/>
      <c r="J292" s="7"/>
      <c r="K292" s="7"/>
      <c r="L292" s="7">
        <v>184</v>
      </c>
      <c r="M292" s="8"/>
      <c r="N292" s="7"/>
      <c r="O292" s="27">
        <f t="shared" si="8"/>
        <v>184</v>
      </c>
    </row>
    <row r="293" spans="1:15" ht="16.149999999999999" customHeight="1" x14ac:dyDescent="0.2">
      <c r="A293" s="4">
        <f t="shared" si="9"/>
        <v>287</v>
      </c>
      <c r="B293" s="7" t="s">
        <v>508</v>
      </c>
      <c r="C293" s="7"/>
      <c r="D293" s="8"/>
      <c r="E293" s="8"/>
      <c r="F293" s="7"/>
      <c r="G293" s="7"/>
      <c r="H293" s="7"/>
      <c r="I293" s="10"/>
      <c r="J293" s="7"/>
      <c r="K293" s="7"/>
      <c r="L293" s="7"/>
      <c r="M293" s="8">
        <v>1030.3800000000001</v>
      </c>
      <c r="N293" s="7"/>
      <c r="O293" s="27">
        <f t="shared" si="8"/>
        <v>1030.3800000000001</v>
      </c>
    </row>
    <row r="294" spans="1:15" ht="16.149999999999999" customHeight="1" x14ac:dyDescent="0.2">
      <c r="A294" s="4">
        <f t="shared" si="9"/>
        <v>288</v>
      </c>
      <c r="B294" s="7" t="s">
        <v>461</v>
      </c>
      <c r="C294" s="7"/>
      <c r="D294" s="8"/>
      <c r="E294" s="8"/>
      <c r="F294" s="7"/>
      <c r="G294" s="7"/>
      <c r="H294" s="7"/>
      <c r="I294" s="10"/>
      <c r="J294" s="7"/>
      <c r="K294" s="7"/>
      <c r="L294" s="7"/>
      <c r="M294" s="8">
        <v>1162</v>
      </c>
      <c r="N294" s="7"/>
      <c r="O294" s="27">
        <f t="shared" si="8"/>
        <v>1162</v>
      </c>
    </row>
    <row r="295" spans="1:15" ht="16.149999999999999" customHeight="1" x14ac:dyDescent="0.2">
      <c r="A295" s="4">
        <f t="shared" si="9"/>
        <v>289</v>
      </c>
      <c r="B295" s="7" t="s">
        <v>351</v>
      </c>
      <c r="C295" s="7"/>
      <c r="D295" s="8"/>
      <c r="E295" s="8"/>
      <c r="F295" s="7"/>
      <c r="G295" s="7"/>
      <c r="H295" s="7"/>
      <c r="I295" s="10"/>
      <c r="J295" s="7"/>
      <c r="K295" s="7"/>
      <c r="L295" s="7"/>
      <c r="M295" s="8">
        <v>1232</v>
      </c>
      <c r="N295" s="7"/>
      <c r="O295" s="27">
        <f t="shared" si="8"/>
        <v>1232</v>
      </c>
    </row>
    <row r="296" spans="1:15" ht="16.149999999999999" customHeight="1" x14ac:dyDescent="0.2">
      <c r="A296" s="4">
        <f t="shared" si="9"/>
        <v>290</v>
      </c>
      <c r="B296" s="7" t="s">
        <v>356</v>
      </c>
      <c r="C296" s="7"/>
      <c r="D296" s="8"/>
      <c r="E296" s="8"/>
      <c r="F296" s="7"/>
      <c r="G296" s="7"/>
      <c r="H296" s="7"/>
      <c r="I296" s="10"/>
      <c r="J296" s="7"/>
      <c r="K296" s="7"/>
      <c r="L296" s="7"/>
      <c r="M296" s="8">
        <v>1131</v>
      </c>
      <c r="N296" s="7"/>
      <c r="O296" s="27">
        <f t="shared" si="8"/>
        <v>1131</v>
      </c>
    </row>
    <row r="297" spans="1:15" ht="16.149999999999999" customHeight="1" x14ac:dyDescent="0.2">
      <c r="A297" s="4">
        <f t="shared" si="9"/>
        <v>291</v>
      </c>
      <c r="B297" s="7" t="s">
        <v>361</v>
      </c>
      <c r="C297" s="7"/>
      <c r="D297" s="8"/>
      <c r="E297" s="8"/>
      <c r="F297" s="7"/>
      <c r="G297" s="7"/>
      <c r="H297" s="7"/>
      <c r="I297" s="10"/>
      <c r="J297" s="7"/>
      <c r="K297" s="7"/>
      <c r="L297" s="7"/>
      <c r="M297" s="8">
        <v>1179</v>
      </c>
      <c r="N297" s="7"/>
      <c r="O297" s="27">
        <f t="shared" si="8"/>
        <v>1179</v>
      </c>
    </row>
    <row r="298" spans="1:15" ht="16.149999999999999" customHeight="1" x14ac:dyDescent="0.2">
      <c r="A298" s="4">
        <f t="shared" si="9"/>
        <v>292</v>
      </c>
      <c r="B298" s="7" t="s">
        <v>545</v>
      </c>
      <c r="C298" s="7"/>
      <c r="D298" s="8"/>
      <c r="E298" s="8"/>
      <c r="F298" s="7"/>
      <c r="G298" s="7"/>
      <c r="H298" s="7"/>
      <c r="I298" s="10"/>
      <c r="J298" s="7"/>
      <c r="K298" s="7"/>
      <c r="L298" s="7"/>
      <c r="M298" s="8">
        <v>739</v>
      </c>
      <c r="N298" s="7"/>
      <c r="O298" s="27">
        <f t="shared" si="8"/>
        <v>739</v>
      </c>
    </row>
    <row r="299" spans="1:15" ht="16.149999999999999" customHeight="1" x14ac:dyDescent="0.2">
      <c r="A299" s="4">
        <f t="shared" si="9"/>
        <v>293</v>
      </c>
      <c r="B299" s="7" t="s">
        <v>440</v>
      </c>
      <c r="C299" s="7"/>
      <c r="D299" s="8"/>
      <c r="E299" s="8"/>
      <c r="F299" s="7"/>
      <c r="G299" s="7"/>
      <c r="H299" s="7"/>
      <c r="I299" s="10"/>
      <c r="J299" s="7"/>
      <c r="K299" s="7"/>
      <c r="L299" s="7"/>
      <c r="M299" s="8">
        <v>1262</v>
      </c>
      <c r="N299" s="7"/>
      <c r="O299" s="27">
        <f t="shared" si="8"/>
        <v>1262</v>
      </c>
    </row>
    <row r="300" spans="1:15" ht="16.149999999999999" customHeight="1" x14ac:dyDescent="0.2">
      <c r="A300" s="4">
        <f t="shared" si="9"/>
        <v>294</v>
      </c>
      <c r="B300" s="7" t="s">
        <v>527</v>
      </c>
      <c r="C300" s="7"/>
      <c r="D300" s="8"/>
      <c r="E300" s="8"/>
      <c r="F300" s="7"/>
      <c r="G300" s="7"/>
      <c r="H300" s="7"/>
      <c r="I300" s="10"/>
      <c r="J300" s="7"/>
      <c r="K300" s="7"/>
      <c r="L300" s="7"/>
      <c r="M300" s="8">
        <v>733</v>
      </c>
      <c r="N300" s="7"/>
      <c r="O300" s="27">
        <f t="shared" si="8"/>
        <v>733</v>
      </c>
    </row>
    <row r="301" spans="1:15" ht="16.149999999999999" customHeight="1" x14ac:dyDescent="0.2">
      <c r="A301" s="4">
        <f t="shared" si="9"/>
        <v>295</v>
      </c>
      <c r="B301" s="7" t="s">
        <v>419</v>
      </c>
      <c r="C301" s="7"/>
      <c r="D301" s="8"/>
      <c r="E301" s="8"/>
      <c r="F301" s="7"/>
      <c r="G301" s="7"/>
      <c r="H301" s="7"/>
      <c r="I301" s="10"/>
      <c r="J301" s="7"/>
      <c r="K301" s="7"/>
      <c r="L301" s="7"/>
      <c r="M301" s="8">
        <v>2083.5500000000002</v>
      </c>
      <c r="N301" s="7"/>
      <c r="O301" s="27">
        <f t="shared" si="8"/>
        <v>2083.5500000000002</v>
      </c>
    </row>
    <row r="302" spans="1:15" ht="16.149999999999999" customHeight="1" x14ac:dyDescent="0.2">
      <c r="A302" s="4">
        <f t="shared" si="9"/>
        <v>296</v>
      </c>
      <c r="B302" s="7" t="s">
        <v>487</v>
      </c>
      <c r="C302" s="7"/>
      <c r="D302" s="8"/>
      <c r="E302" s="8"/>
      <c r="F302" s="7"/>
      <c r="G302" s="7"/>
      <c r="H302" s="7"/>
      <c r="I302" s="10"/>
      <c r="J302" s="7"/>
      <c r="K302" s="7"/>
      <c r="L302" s="7"/>
      <c r="M302" s="8">
        <v>1022.06</v>
      </c>
      <c r="N302" s="7"/>
      <c r="O302" s="27">
        <f t="shared" si="8"/>
        <v>1022.06</v>
      </c>
    </row>
    <row r="303" spans="1:15" ht="16.149999999999999" customHeight="1" x14ac:dyDescent="0.2">
      <c r="A303" s="4">
        <f t="shared" si="9"/>
        <v>297</v>
      </c>
      <c r="B303" s="7" t="s">
        <v>513</v>
      </c>
      <c r="C303" s="7"/>
      <c r="D303" s="8"/>
      <c r="E303" s="8"/>
      <c r="F303" s="7"/>
      <c r="G303" s="7"/>
      <c r="H303" s="7"/>
      <c r="I303" s="10"/>
      <c r="J303" s="7"/>
      <c r="K303" s="7"/>
      <c r="L303" s="7"/>
      <c r="M303" s="8">
        <v>749.91</v>
      </c>
      <c r="N303" s="7"/>
      <c r="O303" s="27">
        <f t="shared" si="8"/>
        <v>749.91</v>
      </c>
    </row>
    <row r="304" spans="1:15" ht="16.149999999999999" customHeight="1" x14ac:dyDescent="0.2">
      <c r="A304" s="4">
        <f t="shared" si="9"/>
        <v>298</v>
      </c>
      <c r="B304" s="7" t="s">
        <v>349</v>
      </c>
      <c r="C304" s="7"/>
      <c r="D304" s="8"/>
      <c r="E304" s="8"/>
      <c r="F304" s="7"/>
      <c r="G304" s="7"/>
      <c r="H304" s="7"/>
      <c r="I304" s="10"/>
      <c r="J304" s="7"/>
      <c r="K304" s="7"/>
      <c r="L304" s="7"/>
      <c r="M304" s="8">
        <v>816</v>
      </c>
      <c r="N304" s="7"/>
      <c r="O304" s="27">
        <f t="shared" si="8"/>
        <v>816</v>
      </c>
    </row>
    <row r="305" spans="1:15" ht="16.149999999999999" customHeight="1" x14ac:dyDescent="0.2">
      <c r="A305" s="4">
        <f t="shared" si="9"/>
        <v>299</v>
      </c>
      <c r="B305" s="7" t="s">
        <v>517</v>
      </c>
      <c r="C305" s="7"/>
      <c r="D305" s="8"/>
      <c r="E305" s="8"/>
      <c r="F305" s="7"/>
      <c r="G305" s="7"/>
      <c r="H305" s="7"/>
      <c r="I305" s="10"/>
      <c r="J305" s="7"/>
      <c r="K305" s="7"/>
      <c r="L305" s="7"/>
      <c r="M305" s="8">
        <v>944.03</v>
      </c>
      <c r="N305" s="7"/>
      <c r="O305" s="27">
        <f t="shared" si="8"/>
        <v>944.03</v>
      </c>
    </row>
    <row r="306" spans="1:15" ht="16.149999999999999" customHeight="1" x14ac:dyDescent="0.2">
      <c r="A306" s="4">
        <f t="shared" si="9"/>
        <v>300</v>
      </c>
      <c r="B306" s="7" t="s">
        <v>522</v>
      </c>
      <c r="C306" s="7"/>
      <c r="D306" s="8"/>
      <c r="E306" s="8"/>
      <c r="F306" s="7"/>
      <c r="G306" s="7"/>
      <c r="H306" s="7"/>
      <c r="I306" s="10"/>
      <c r="J306" s="7"/>
      <c r="K306" s="7"/>
      <c r="L306" s="7"/>
      <c r="M306" s="8">
        <v>774.43</v>
      </c>
      <c r="N306" s="7"/>
      <c r="O306" s="27">
        <f t="shared" si="8"/>
        <v>774.43</v>
      </c>
    </row>
    <row r="307" spans="1:15" ht="16.149999999999999" customHeight="1" x14ac:dyDescent="0.2">
      <c r="A307" s="4">
        <f t="shared" si="9"/>
        <v>301</v>
      </c>
      <c r="B307" s="7" t="s">
        <v>479</v>
      </c>
      <c r="C307" s="7"/>
      <c r="D307" s="8"/>
      <c r="E307" s="8"/>
      <c r="F307" s="7"/>
      <c r="G307" s="7"/>
      <c r="H307" s="7"/>
      <c r="I307" s="10"/>
      <c r="J307" s="7"/>
      <c r="K307" s="7"/>
      <c r="L307" s="7"/>
      <c r="M307" s="8">
        <v>1087</v>
      </c>
      <c r="N307" s="7"/>
      <c r="O307" s="27">
        <f t="shared" si="8"/>
        <v>1087</v>
      </c>
    </row>
    <row r="308" spans="1:15" ht="16.149999999999999" customHeight="1" x14ac:dyDescent="0.2">
      <c r="A308" s="4">
        <f t="shared" si="9"/>
        <v>302</v>
      </c>
      <c r="B308" s="7" t="s">
        <v>412</v>
      </c>
      <c r="C308" s="7"/>
      <c r="D308" s="8"/>
      <c r="E308" s="8"/>
      <c r="F308" s="7"/>
      <c r="G308" s="7"/>
      <c r="H308" s="7"/>
      <c r="I308" s="10"/>
      <c r="J308" s="7"/>
      <c r="K308" s="7"/>
      <c r="L308" s="7"/>
      <c r="M308" s="8">
        <v>823.04</v>
      </c>
      <c r="N308" s="7"/>
      <c r="O308" s="27">
        <f t="shared" si="8"/>
        <v>823.04</v>
      </c>
    </row>
    <row r="309" spans="1:15" ht="16.149999999999999" customHeight="1" x14ac:dyDescent="0.2">
      <c r="A309" s="4">
        <f t="shared" si="9"/>
        <v>303</v>
      </c>
      <c r="B309" s="7" t="s">
        <v>443</v>
      </c>
      <c r="C309" s="7"/>
      <c r="D309" s="8"/>
      <c r="E309" s="8"/>
      <c r="F309" s="7"/>
      <c r="G309" s="7"/>
      <c r="H309" s="7"/>
      <c r="I309" s="10"/>
      <c r="J309" s="7"/>
      <c r="K309" s="7"/>
      <c r="L309" s="7"/>
      <c r="M309" s="8">
        <v>811.87</v>
      </c>
      <c r="N309" s="7"/>
      <c r="O309" s="27">
        <f t="shared" si="8"/>
        <v>811.87</v>
      </c>
    </row>
    <row r="310" spans="1:15" ht="16.149999999999999" customHeight="1" x14ac:dyDescent="0.2">
      <c r="A310" s="4">
        <f t="shared" si="9"/>
        <v>304</v>
      </c>
      <c r="B310" s="7" t="s">
        <v>464</v>
      </c>
      <c r="C310" s="7"/>
      <c r="D310" s="8"/>
      <c r="E310" s="8"/>
      <c r="F310" s="7"/>
      <c r="G310" s="7"/>
      <c r="H310" s="7"/>
      <c r="I310" s="10"/>
      <c r="J310" s="7"/>
      <c r="K310" s="7"/>
      <c r="L310" s="7"/>
      <c r="M310" s="8">
        <v>1046</v>
      </c>
      <c r="N310" s="7"/>
      <c r="O310" s="27">
        <f t="shared" si="8"/>
        <v>1046</v>
      </c>
    </row>
    <row r="311" spans="1:15" ht="16.149999999999999" customHeight="1" x14ac:dyDescent="0.2">
      <c r="A311" s="4">
        <f t="shared" si="9"/>
        <v>305</v>
      </c>
      <c r="B311" s="7" t="s">
        <v>481</v>
      </c>
      <c r="C311" s="7"/>
      <c r="D311" s="8"/>
      <c r="E311" s="8"/>
      <c r="F311" s="7"/>
      <c r="G311" s="7"/>
      <c r="H311" s="7"/>
      <c r="I311" s="10"/>
      <c r="J311" s="7"/>
      <c r="K311" s="7"/>
      <c r="L311" s="7"/>
      <c r="M311" s="8">
        <v>2155.5</v>
      </c>
      <c r="N311" s="7"/>
      <c r="O311" s="27">
        <f t="shared" si="8"/>
        <v>2155.5</v>
      </c>
    </row>
    <row r="312" spans="1:15" ht="16.149999999999999" customHeight="1" x14ac:dyDescent="0.2">
      <c r="A312" s="4">
        <f t="shared" si="9"/>
        <v>306</v>
      </c>
      <c r="B312" s="7" t="s">
        <v>452</v>
      </c>
      <c r="C312" s="7"/>
      <c r="D312" s="8"/>
      <c r="E312" s="8"/>
      <c r="F312" s="7"/>
      <c r="G312" s="7"/>
      <c r="H312" s="7"/>
      <c r="I312" s="10"/>
      <c r="J312" s="7"/>
      <c r="K312" s="7"/>
      <c r="L312" s="7"/>
      <c r="M312" s="8">
        <v>763.11</v>
      </c>
      <c r="N312" s="7"/>
      <c r="O312" s="27">
        <f t="shared" si="8"/>
        <v>763.11</v>
      </c>
    </row>
    <row r="313" spans="1:15" ht="16.149999999999999" customHeight="1" x14ac:dyDescent="0.2">
      <c r="A313" s="4">
        <f t="shared" si="9"/>
        <v>307</v>
      </c>
      <c r="B313" s="7" t="s">
        <v>314</v>
      </c>
      <c r="C313" s="7"/>
      <c r="D313" s="8"/>
      <c r="E313" s="8"/>
      <c r="F313" s="7"/>
      <c r="G313" s="7"/>
      <c r="H313" s="7"/>
      <c r="I313" s="10"/>
      <c r="J313" s="7"/>
      <c r="K313" s="7"/>
      <c r="L313" s="7">
        <v>1164</v>
      </c>
      <c r="M313" s="8"/>
      <c r="N313" s="7"/>
      <c r="O313" s="27">
        <f t="shared" si="8"/>
        <v>1164</v>
      </c>
    </row>
    <row r="314" spans="1:15" ht="16.149999999999999" customHeight="1" x14ac:dyDescent="0.2">
      <c r="A314" s="4">
        <f t="shared" si="9"/>
        <v>308</v>
      </c>
      <c r="B314" s="7" t="s">
        <v>352</v>
      </c>
      <c r="C314" s="7"/>
      <c r="D314" s="8"/>
      <c r="E314" s="8"/>
      <c r="F314" s="7"/>
      <c r="G314" s="7"/>
      <c r="H314" s="7"/>
      <c r="I314" s="10"/>
      <c r="J314" s="7"/>
      <c r="K314" s="7"/>
      <c r="L314" s="7"/>
      <c r="M314" s="8">
        <v>1069</v>
      </c>
      <c r="N314" s="7"/>
      <c r="O314" s="27">
        <f t="shared" si="8"/>
        <v>1069</v>
      </c>
    </row>
    <row r="315" spans="1:15" ht="16.149999999999999" customHeight="1" x14ac:dyDescent="0.2">
      <c r="A315" s="4">
        <f t="shared" si="9"/>
        <v>309</v>
      </c>
      <c r="B315" s="7" t="s">
        <v>336</v>
      </c>
      <c r="C315" s="7"/>
      <c r="D315" s="8"/>
      <c r="E315" s="8"/>
      <c r="F315" s="7"/>
      <c r="G315" s="7"/>
      <c r="H315" s="7"/>
      <c r="I315" s="10"/>
      <c r="J315" s="7"/>
      <c r="K315" s="7"/>
      <c r="L315" s="7"/>
      <c r="M315" s="8">
        <v>1785.89</v>
      </c>
      <c r="N315" s="7"/>
      <c r="O315" s="27">
        <f t="shared" si="8"/>
        <v>1785.89</v>
      </c>
    </row>
    <row r="316" spans="1:15" ht="16.149999999999999" customHeight="1" x14ac:dyDescent="0.2">
      <c r="A316" s="4">
        <f t="shared" si="9"/>
        <v>310</v>
      </c>
      <c r="B316" s="7" t="s">
        <v>336</v>
      </c>
      <c r="C316" s="7"/>
      <c r="D316" s="8"/>
      <c r="E316" s="8"/>
      <c r="F316" s="7"/>
      <c r="G316" s="7"/>
      <c r="H316" s="7"/>
      <c r="I316" s="10"/>
      <c r="J316" s="7"/>
      <c r="K316" s="7"/>
      <c r="L316" s="7"/>
      <c r="M316" s="8">
        <v>1517</v>
      </c>
      <c r="N316" s="7"/>
      <c r="O316" s="27">
        <f t="shared" si="8"/>
        <v>1517</v>
      </c>
    </row>
    <row r="317" spans="1:15" ht="16.149999999999999" customHeight="1" x14ac:dyDescent="0.2">
      <c r="A317" s="4">
        <f t="shared" si="9"/>
        <v>311</v>
      </c>
      <c r="B317" s="7" t="s">
        <v>363</v>
      </c>
      <c r="C317" s="7"/>
      <c r="D317" s="8"/>
      <c r="E317" s="8"/>
      <c r="F317" s="7"/>
      <c r="G317" s="7"/>
      <c r="H317" s="7"/>
      <c r="I317" s="10"/>
      <c r="J317" s="7"/>
      <c r="K317" s="7"/>
      <c r="L317" s="7"/>
      <c r="M317" s="8">
        <v>1007</v>
      </c>
      <c r="N317" s="7"/>
      <c r="O317" s="27">
        <f t="shared" si="8"/>
        <v>1007</v>
      </c>
    </row>
    <row r="318" spans="1:15" ht="16.149999999999999" customHeight="1" x14ac:dyDescent="0.2">
      <c r="A318" s="4">
        <f t="shared" si="9"/>
        <v>312</v>
      </c>
      <c r="B318" s="7" t="s">
        <v>362</v>
      </c>
      <c r="C318" s="7"/>
      <c r="D318" s="8"/>
      <c r="E318" s="8"/>
      <c r="F318" s="7"/>
      <c r="G318" s="7"/>
      <c r="H318" s="7"/>
      <c r="I318" s="10"/>
      <c r="J318" s="7"/>
      <c r="K318" s="7"/>
      <c r="L318" s="7"/>
      <c r="M318" s="8">
        <v>1060</v>
      </c>
      <c r="N318" s="7"/>
      <c r="O318" s="27">
        <f t="shared" si="8"/>
        <v>1060</v>
      </c>
    </row>
    <row r="319" spans="1:15" ht="16.149999999999999" customHeight="1" x14ac:dyDescent="0.2">
      <c r="A319" s="4">
        <f t="shared" si="9"/>
        <v>313</v>
      </c>
      <c r="B319" s="7" t="s">
        <v>342</v>
      </c>
      <c r="C319" s="7"/>
      <c r="D319" s="8"/>
      <c r="E319" s="8"/>
      <c r="F319" s="7"/>
      <c r="G319" s="7"/>
      <c r="H319" s="7"/>
      <c r="I319" s="10"/>
      <c r="J319" s="7"/>
      <c r="K319" s="7"/>
      <c r="L319" s="7"/>
      <c r="M319" s="8">
        <v>1124</v>
      </c>
      <c r="N319" s="7"/>
      <c r="O319" s="27">
        <f t="shared" si="8"/>
        <v>1124</v>
      </c>
    </row>
    <row r="320" spans="1:15" ht="16.149999999999999" customHeight="1" x14ac:dyDescent="0.2">
      <c r="A320" s="4">
        <f t="shared" si="9"/>
        <v>314</v>
      </c>
      <c r="B320" s="7" t="s">
        <v>377</v>
      </c>
      <c r="C320" s="7"/>
      <c r="D320" s="8"/>
      <c r="E320" s="8"/>
      <c r="F320" s="7"/>
      <c r="G320" s="7"/>
      <c r="H320" s="7"/>
      <c r="I320" s="10"/>
      <c r="J320" s="7"/>
      <c r="K320" s="7"/>
      <c r="L320" s="7"/>
      <c r="M320" s="8">
        <v>1119</v>
      </c>
      <c r="N320" s="7"/>
      <c r="O320" s="27">
        <f t="shared" si="8"/>
        <v>1119</v>
      </c>
    </row>
    <row r="321" spans="1:15" ht="16.149999999999999" customHeight="1" x14ac:dyDescent="0.2">
      <c r="A321" s="4">
        <f t="shared" si="9"/>
        <v>315</v>
      </c>
      <c r="B321" s="7" t="s">
        <v>355</v>
      </c>
      <c r="C321" s="7"/>
      <c r="D321" s="8"/>
      <c r="E321" s="8"/>
      <c r="F321" s="7"/>
      <c r="G321" s="7"/>
      <c r="H321" s="7"/>
      <c r="I321" s="10"/>
      <c r="J321" s="7"/>
      <c r="K321" s="7"/>
      <c r="L321" s="7"/>
      <c r="M321" s="8">
        <v>1158</v>
      </c>
      <c r="N321" s="7"/>
      <c r="O321" s="27">
        <f t="shared" si="8"/>
        <v>1158</v>
      </c>
    </row>
    <row r="322" spans="1:15" ht="16.149999999999999" customHeight="1" x14ac:dyDescent="0.2">
      <c r="A322" s="4">
        <f t="shared" si="9"/>
        <v>316</v>
      </c>
      <c r="B322" s="7" t="s">
        <v>375</v>
      </c>
      <c r="C322" s="7"/>
      <c r="D322" s="8"/>
      <c r="E322" s="8"/>
      <c r="F322" s="7"/>
      <c r="G322" s="7"/>
      <c r="H322" s="7"/>
      <c r="I322" s="10"/>
      <c r="J322" s="7"/>
      <c r="K322" s="7"/>
      <c r="L322" s="7"/>
      <c r="M322" s="8">
        <v>1129</v>
      </c>
      <c r="N322" s="7"/>
      <c r="O322" s="27">
        <f t="shared" si="8"/>
        <v>1129</v>
      </c>
    </row>
    <row r="323" spans="1:15" ht="16.149999999999999" customHeight="1" x14ac:dyDescent="0.2">
      <c r="A323" s="4">
        <f t="shared" si="9"/>
        <v>317</v>
      </c>
      <c r="B323" s="7" t="s">
        <v>341</v>
      </c>
      <c r="C323" s="7"/>
      <c r="D323" s="8"/>
      <c r="E323" s="8"/>
      <c r="F323" s="7"/>
      <c r="G323" s="7"/>
      <c r="H323" s="7"/>
      <c r="I323" s="10"/>
      <c r="J323" s="7"/>
      <c r="K323" s="7"/>
      <c r="L323" s="7"/>
      <c r="M323" s="8">
        <v>1071</v>
      </c>
      <c r="N323" s="7"/>
      <c r="O323" s="27">
        <f t="shared" si="8"/>
        <v>1071</v>
      </c>
    </row>
    <row r="324" spans="1:15" ht="16.149999999999999" customHeight="1" x14ac:dyDescent="0.2">
      <c r="A324" s="4">
        <f t="shared" si="9"/>
        <v>318</v>
      </c>
      <c r="B324" s="7" t="s">
        <v>391</v>
      </c>
      <c r="C324" s="7"/>
      <c r="D324" s="8"/>
      <c r="E324" s="8"/>
      <c r="F324" s="7"/>
      <c r="G324" s="7"/>
      <c r="H324" s="7"/>
      <c r="I324" s="10"/>
      <c r="J324" s="7"/>
      <c r="K324" s="7"/>
      <c r="L324" s="7"/>
      <c r="M324" s="8">
        <v>1367</v>
      </c>
      <c r="N324" s="7"/>
      <c r="O324" s="27">
        <f t="shared" si="8"/>
        <v>1367</v>
      </c>
    </row>
    <row r="325" spans="1:15" ht="16.149999999999999" customHeight="1" x14ac:dyDescent="0.2">
      <c r="A325" s="4">
        <f t="shared" si="9"/>
        <v>319</v>
      </c>
      <c r="B325" s="7" t="s">
        <v>387</v>
      </c>
      <c r="C325" s="7"/>
      <c r="D325" s="8"/>
      <c r="E325" s="8"/>
      <c r="F325" s="7"/>
      <c r="G325" s="7"/>
      <c r="H325" s="7"/>
      <c r="I325" s="10"/>
      <c r="J325" s="7"/>
      <c r="K325" s="7"/>
      <c r="L325" s="7"/>
      <c r="M325" s="8">
        <v>1435</v>
      </c>
      <c r="N325" s="7"/>
      <c r="O325" s="27">
        <f t="shared" si="8"/>
        <v>1435</v>
      </c>
    </row>
    <row r="326" spans="1:15" ht="16.149999999999999" customHeight="1" x14ac:dyDescent="0.2">
      <c r="A326" s="4">
        <f t="shared" si="9"/>
        <v>320</v>
      </c>
      <c r="B326" s="7" t="s">
        <v>506</v>
      </c>
      <c r="C326" s="7"/>
      <c r="D326" s="8"/>
      <c r="E326" s="8"/>
      <c r="F326" s="7"/>
      <c r="G326" s="7"/>
      <c r="H326" s="7"/>
      <c r="I326" s="10"/>
      <c r="J326" s="7"/>
      <c r="K326" s="7"/>
      <c r="L326" s="7"/>
      <c r="M326" s="8">
        <v>1201.7</v>
      </c>
      <c r="N326" s="7"/>
      <c r="O326" s="27">
        <f t="shared" si="8"/>
        <v>1201.7</v>
      </c>
    </row>
    <row r="327" spans="1:15" ht="16.149999999999999" customHeight="1" x14ac:dyDescent="0.2">
      <c r="A327" s="4">
        <f t="shared" si="9"/>
        <v>321</v>
      </c>
      <c r="B327" s="7" t="s">
        <v>434</v>
      </c>
      <c r="C327" s="7"/>
      <c r="D327" s="8"/>
      <c r="E327" s="8"/>
      <c r="F327" s="7"/>
      <c r="G327" s="7"/>
      <c r="H327" s="7"/>
      <c r="I327" s="10"/>
      <c r="J327" s="7"/>
      <c r="K327" s="7"/>
      <c r="L327" s="7"/>
      <c r="M327" s="8">
        <v>571.4</v>
      </c>
      <c r="N327" s="7"/>
      <c r="O327" s="27">
        <f t="shared" si="8"/>
        <v>571.4</v>
      </c>
    </row>
    <row r="328" spans="1:15" ht="16.149999999999999" customHeight="1" x14ac:dyDescent="0.2">
      <c r="A328" s="4">
        <f t="shared" si="9"/>
        <v>322</v>
      </c>
      <c r="B328" s="7" t="s">
        <v>347</v>
      </c>
      <c r="C328" s="7"/>
      <c r="D328" s="8"/>
      <c r="E328" s="8"/>
      <c r="F328" s="7"/>
      <c r="G328" s="7"/>
      <c r="H328" s="7"/>
      <c r="I328" s="10"/>
      <c r="J328" s="7"/>
      <c r="K328" s="7"/>
      <c r="L328" s="7"/>
      <c r="M328" s="8">
        <v>1075</v>
      </c>
      <c r="N328" s="7"/>
      <c r="O328" s="27">
        <f t="shared" ref="O328:O367" si="10">C328+D328+E328+F328+G328+H328+I328+J328+K328+L328+M328+N328</f>
        <v>1075</v>
      </c>
    </row>
    <row r="329" spans="1:15" ht="16.149999999999999" customHeight="1" x14ac:dyDescent="0.2">
      <c r="A329" s="4">
        <f t="shared" si="9"/>
        <v>323</v>
      </c>
      <c r="B329" s="7" t="s">
        <v>251</v>
      </c>
      <c r="C329" s="7"/>
      <c r="D329" s="8"/>
      <c r="E329" s="8"/>
      <c r="F329" s="7"/>
      <c r="G329" s="7"/>
      <c r="H329" s="7"/>
      <c r="I329" s="10"/>
      <c r="J329" s="7"/>
      <c r="K329" s="7"/>
      <c r="L329" s="7">
        <v>1049.5999999999999</v>
      </c>
      <c r="M329" s="8"/>
      <c r="N329" s="7"/>
      <c r="O329" s="27">
        <f t="shared" si="10"/>
        <v>1049.5999999999999</v>
      </c>
    </row>
    <row r="330" spans="1:15" ht="16.149999999999999" customHeight="1" x14ac:dyDescent="0.2">
      <c r="A330" s="4">
        <f t="shared" ref="A330:A367" si="11">SUM(A329)+1</f>
        <v>324</v>
      </c>
      <c r="B330" s="7" t="s">
        <v>340</v>
      </c>
      <c r="C330" s="7"/>
      <c r="D330" s="8"/>
      <c r="E330" s="8"/>
      <c r="F330" s="7"/>
      <c r="G330" s="7"/>
      <c r="H330" s="7"/>
      <c r="I330" s="10"/>
      <c r="J330" s="7"/>
      <c r="K330" s="7"/>
      <c r="L330" s="7"/>
      <c r="M330" s="8">
        <v>1119</v>
      </c>
      <c r="N330" s="7"/>
      <c r="O330" s="27">
        <f t="shared" si="10"/>
        <v>1119</v>
      </c>
    </row>
    <row r="331" spans="1:15" ht="16.149999999999999" customHeight="1" x14ac:dyDescent="0.2">
      <c r="A331" s="4">
        <f t="shared" si="11"/>
        <v>325</v>
      </c>
      <c r="B331" s="7" t="s">
        <v>250</v>
      </c>
      <c r="C331" s="7"/>
      <c r="D331" s="8"/>
      <c r="E331" s="8"/>
      <c r="F331" s="7"/>
      <c r="G331" s="7"/>
      <c r="H331" s="7"/>
      <c r="I331" s="10"/>
      <c r="J331" s="7"/>
      <c r="K331" s="7"/>
      <c r="L331" s="7">
        <v>1054.3</v>
      </c>
      <c r="M331" s="8"/>
      <c r="N331" s="7"/>
      <c r="O331" s="27">
        <f t="shared" si="10"/>
        <v>1054.3</v>
      </c>
    </row>
    <row r="332" spans="1:15" ht="16.149999999999999" customHeight="1" x14ac:dyDescent="0.2">
      <c r="A332" s="4">
        <f t="shared" si="11"/>
        <v>326</v>
      </c>
      <c r="B332" s="7" t="s">
        <v>313</v>
      </c>
      <c r="C332" s="7"/>
      <c r="D332" s="8"/>
      <c r="E332" s="8"/>
      <c r="F332" s="7"/>
      <c r="G332" s="7"/>
      <c r="H332" s="7"/>
      <c r="I332" s="10"/>
      <c r="J332" s="7"/>
      <c r="K332" s="7"/>
      <c r="L332" s="7">
        <v>1109.3</v>
      </c>
      <c r="M332" s="8"/>
      <c r="N332" s="7"/>
      <c r="O332" s="27">
        <f t="shared" si="10"/>
        <v>1109.3</v>
      </c>
    </row>
    <row r="333" spans="1:15" ht="16.149999999999999" customHeight="1" x14ac:dyDescent="0.2">
      <c r="A333" s="4">
        <f t="shared" si="11"/>
        <v>327</v>
      </c>
      <c r="B333" s="7" t="s">
        <v>331</v>
      </c>
      <c r="C333" s="7"/>
      <c r="D333" s="8"/>
      <c r="E333" s="8"/>
      <c r="F333" s="7"/>
      <c r="G333" s="7"/>
      <c r="H333" s="7"/>
      <c r="I333" s="10"/>
      <c r="J333" s="7"/>
      <c r="K333" s="7"/>
      <c r="L333" s="7"/>
      <c r="M333" s="8">
        <v>2670.46</v>
      </c>
      <c r="N333" s="7"/>
      <c r="O333" s="27">
        <f t="shared" si="10"/>
        <v>2670.46</v>
      </c>
    </row>
    <row r="334" spans="1:15" ht="16.149999999999999" customHeight="1" x14ac:dyDescent="0.2">
      <c r="A334" s="4">
        <f t="shared" si="11"/>
        <v>328</v>
      </c>
      <c r="B334" s="7" t="s">
        <v>468</v>
      </c>
      <c r="C334" s="7"/>
      <c r="D334" s="8"/>
      <c r="E334" s="8"/>
      <c r="F334" s="7"/>
      <c r="G334" s="7"/>
      <c r="H334" s="7"/>
      <c r="I334" s="10"/>
      <c r="J334" s="7"/>
      <c r="K334" s="7"/>
      <c r="L334" s="7"/>
      <c r="M334" s="8">
        <v>1133.9000000000001</v>
      </c>
      <c r="N334" s="7"/>
      <c r="O334" s="27">
        <f t="shared" si="10"/>
        <v>1133.9000000000001</v>
      </c>
    </row>
    <row r="335" spans="1:15" ht="16.149999999999999" customHeight="1" x14ac:dyDescent="0.2">
      <c r="A335" s="4">
        <f t="shared" si="11"/>
        <v>329</v>
      </c>
      <c r="B335" s="7" t="s">
        <v>388</v>
      </c>
      <c r="C335" s="7"/>
      <c r="D335" s="8"/>
      <c r="E335" s="8"/>
      <c r="F335" s="7"/>
      <c r="G335" s="7"/>
      <c r="H335" s="7"/>
      <c r="I335" s="10"/>
      <c r="J335" s="7"/>
      <c r="K335" s="7"/>
      <c r="L335" s="7"/>
      <c r="M335" s="8">
        <v>319.41000000000003</v>
      </c>
      <c r="N335" s="7"/>
      <c r="O335" s="27">
        <f t="shared" si="10"/>
        <v>319.41000000000003</v>
      </c>
    </row>
    <row r="336" spans="1:15" ht="16.149999999999999" customHeight="1" x14ac:dyDescent="0.2">
      <c r="A336" s="4">
        <f t="shared" si="11"/>
        <v>330</v>
      </c>
      <c r="B336" s="7" t="s">
        <v>365</v>
      </c>
      <c r="C336" s="7"/>
      <c r="D336" s="8"/>
      <c r="E336" s="8"/>
      <c r="F336" s="7"/>
      <c r="G336" s="7"/>
      <c r="H336" s="7"/>
      <c r="I336" s="10"/>
      <c r="J336" s="7"/>
      <c r="K336" s="7"/>
      <c r="L336" s="7"/>
      <c r="M336" s="8">
        <v>749.38</v>
      </c>
      <c r="N336" s="7"/>
      <c r="O336" s="27">
        <f t="shared" si="10"/>
        <v>749.38</v>
      </c>
    </row>
    <row r="337" spans="1:15" ht="16.149999999999999" customHeight="1" x14ac:dyDescent="0.2">
      <c r="A337" s="4">
        <f t="shared" si="11"/>
        <v>331</v>
      </c>
      <c r="B337" s="7" t="s">
        <v>447</v>
      </c>
      <c r="C337" s="7"/>
      <c r="D337" s="8"/>
      <c r="E337" s="8"/>
      <c r="F337" s="7"/>
      <c r="G337" s="7"/>
      <c r="H337" s="7"/>
      <c r="I337" s="10"/>
      <c r="J337" s="7"/>
      <c r="K337" s="7"/>
      <c r="L337" s="7"/>
      <c r="M337" s="8">
        <v>1624</v>
      </c>
      <c r="N337" s="7"/>
      <c r="O337" s="27">
        <f t="shared" si="10"/>
        <v>1624</v>
      </c>
    </row>
    <row r="338" spans="1:15" ht="16.149999999999999" customHeight="1" x14ac:dyDescent="0.2">
      <c r="A338" s="4">
        <f t="shared" si="11"/>
        <v>332</v>
      </c>
      <c r="B338" s="7" t="s">
        <v>383</v>
      </c>
      <c r="C338" s="7"/>
      <c r="D338" s="8"/>
      <c r="E338" s="8"/>
      <c r="F338" s="7"/>
      <c r="G338" s="7"/>
      <c r="H338" s="7"/>
      <c r="I338" s="10"/>
      <c r="J338" s="7"/>
      <c r="K338" s="7"/>
      <c r="L338" s="7"/>
      <c r="M338" s="8">
        <v>786.29</v>
      </c>
      <c r="N338" s="7"/>
      <c r="O338" s="27">
        <f t="shared" si="10"/>
        <v>786.29</v>
      </c>
    </row>
    <row r="339" spans="1:15" ht="16.149999999999999" customHeight="1" x14ac:dyDescent="0.2">
      <c r="A339" s="4">
        <f t="shared" si="11"/>
        <v>333</v>
      </c>
      <c r="B339" s="7" t="s">
        <v>536</v>
      </c>
      <c r="C339" s="7"/>
      <c r="D339" s="8"/>
      <c r="E339" s="8"/>
      <c r="F339" s="7"/>
      <c r="G339" s="7"/>
      <c r="H339" s="7"/>
      <c r="I339" s="10"/>
      <c r="J339" s="7"/>
      <c r="K339" s="7"/>
      <c r="L339" s="7"/>
      <c r="M339" s="8">
        <v>754.26</v>
      </c>
      <c r="N339" s="7"/>
      <c r="O339" s="27">
        <f t="shared" si="10"/>
        <v>754.26</v>
      </c>
    </row>
    <row r="340" spans="1:15" ht="16.149999999999999" customHeight="1" x14ac:dyDescent="0.2">
      <c r="A340" s="4">
        <f t="shared" si="11"/>
        <v>334</v>
      </c>
      <c r="B340" s="7" t="s">
        <v>407</v>
      </c>
      <c r="C340" s="7"/>
      <c r="D340" s="8"/>
      <c r="E340" s="8"/>
      <c r="F340" s="7"/>
      <c r="G340" s="7"/>
      <c r="H340" s="7"/>
      <c r="I340" s="10"/>
      <c r="J340" s="7"/>
      <c r="K340" s="7"/>
      <c r="L340" s="7"/>
      <c r="M340" s="8">
        <v>748.33</v>
      </c>
      <c r="N340" s="7"/>
      <c r="O340" s="27">
        <f t="shared" si="10"/>
        <v>748.33</v>
      </c>
    </row>
    <row r="341" spans="1:15" ht="16.149999999999999" customHeight="1" x14ac:dyDescent="0.2">
      <c r="A341" s="4">
        <f t="shared" si="11"/>
        <v>335</v>
      </c>
      <c r="B341" s="7" t="s">
        <v>270</v>
      </c>
      <c r="C341" s="7"/>
      <c r="D341" s="8"/>
      <c r="E341" s="8"/>
      <c r="F341" s="7"/>
      <c r="G341" s="7"/>
      <c r="H341" s="7"/>
      <c r="I341" s="10"/>
      <c r="J341" s="7"/>
      <c r="K341" s="7"/>
      <c r="L341" s="7">
        <v>2340.41</v>
      </c>
      <c r="M341" s="8"/>
      <c r="N341" s="7"/>
      <c r="O341" s="27">
        <f t="shared" si="10"/>
        <v>2340.41</v>
      </c>
    </row>
    <row r="342" spans="1:15" ht="16.149999999999999" customHeight="1" x14ac:dyDescent="0.2">
      <c r="A342" s="4">
        <f t="shared" si="11"/>
        <v>336</v>
      </c>
      <c r="B342" s="7" t="s">
        <v>486</v>
      </c>
      <c r="C342" s="7"/>
      <c r="D342" s="8"/>
      <c r="E342" s="8"/>
      <c r="F342" s="7"/>
      <c r="G342" s="7"/>
      <c r="H342" s="7"/>
      <c r="I342" s="10"/>
      <c r="J342" s="7"/>
      <c r="K342" s="7"/>
      <c r="L342" s="7"/>
      <c r="M342" s="8">
        <v>1771.8</v>
      </c>
      <c r="N342" s="7"/>
      <c r="O342" s="27">
        <f t="shared" si="10"/>
        <v>1771.8</v>
      </c>
    </row>
    <row r="343" spans="1:15" ht="16.149999999999999" customHeight="1" x14ac:dyDescent="0.2">
      <c r="A343" s="4">
        <f t="shared" si="11"/>
        <v>337</v>
      </c>
      <c r="B343" s="7" t="s">
        <v>469</v>
      </c>
      <c r="C343" s="7"/>
      <c r="D343" s="8"/>
      <c r="E343" s="8"/>
      <c r="F343" s="7"/>
      <c r="G343" s="7"/>
      <c r="H343" s="7"/>
      <c r="I343" s="10"/>
      <c r="J343" s="7"/>
      <c r="K343" s="7"/>
      <c r="L343" s="7"/>
      <c r="M343" s="8">
        <v>779.55</v>
      </c>
      <c r="N343" s="7"/>
      <c r="O343" s="27">
        <f t="shared" si="10"/>
        <v>779.55</v>
      </c>
    </row>
    <row r="344" spans="1:15" ht="16.149999999999999" customHeight="1" x14ac:dyDescent="0.2">
      <c r="A344" s="4">
        <f t="shared" si="11"/>
        <v>338</v>
      </c>
      <c r="B344" s="7" t="s">
        <v>460</v>
      </c>
      <c r="C344" s="7"/>
      <c r="D344" s="8"/>
      <c r="E344" s="8"/>
      <c r="F344" s="7"/>
      <c r="G344" s="7"/>
      <c r="H344" s="7"/>
      <c r="I344" s="10"/>
      <c r="J344" s="7"/>
      <c r="K344" s="7"/>
      <c r="L344" s="7"/>
      <c r="M344" s="8">
        <v>779.55</v>
      </c>
      <c r="N344" s="7"/>
      <c r="O344" s="27">
        <f t="shared" si="10"/>
        <v>779.55</v>
      </c>
    </row>
    <row r="345" spans="1:15" ht="16.149999999999999" customHeight="1" x14ac:dyDescent="0.2">
      <c r="A345" s="4">
        <f t="shared" si="11"/>
        <v>339</v>
      </c>
      <c r="B345" s="7" t="s">
        <v>422</v>
      </c>
      <c r="C345" s="7"/>
      <c r="D345" s="8"/>
      <c r="E345" s="8"/>
      <c r="F345" s="7"/>
      <c r="G345" s="7"/>
      <c r="H345" s="7"/>
      <c r="I345" s="10"/>
      <c r="J345" s="7"/>
      <c r="K345" s="7"/>
      <c r="L345" s="7"/>
      <c r="M345" s="8">
        <v>1998.51</v>
      </c>
      <c r="N345" s="7"/>
      <c r="O345" s="27">
        <f t="shared" si="10"/>
        <v>1998.51</v>
      </c>
    </row>
    <row r="346" spans="1:15" ht="16.149999999999999" customHeight="1" x14ac:dyDescent="0.2">
      <c r="A346" s="4">
        <f t="shared" si="11"/>
        <v>340</v>
      </c>
      <c r="B346" s="7" t="s">
        <v>442</v>
      </c>
      <c r="C346" s="7"/>
      <c r="D346" s="8"/>
      <c r="E346" s="8"/>
      <c r="F346" s="7"/>
      <c r="G346" s="7"/>
      <c r="H346" s="7"/>
      <c r="I346" s="10"/>
      <c r="J346" s="7"/>
      <c r="K346" s="7"/>
      <c r="L346" s="7"/>
      <c r="M346" s="8">
        <v>4132.17</v>
      </c>
      <c r="N346" s="7"/>
      <c r="O346" s="27">
        <f t="shared" si="10"/>
        <v>4132.17</v>
      </c>
    </row>
    <row r="347" spans="1:15" ht="16.149999999999999" customHeight="1" x14ac:dyDescent="0.2">
      <c r="A347" s="4">
        <f t="shared" si="11"/>
        <v>341</v>
      </c>
      <c r="B347" s="7" t="s">
        <v>395</v>
      </c>
      <c r="C347" s="7"/>
      <c r="D347" s="8"/>
      <c r="E347" s="8"/>
      <c r="F347" s="7"/>
      <c r="G347" s="7"/>
      <c r="H347" s="7"/>
      <c r="I347" s="10"/>
      <c r="J347" s="7"/>
      <c r="K347" s="7"/>
      <c r="L347" s="7"/>
      <c r="M347" s="8">
        <v>1540.39</v>
      </c>
      <c r="N347" s="7"/>
      <c r="O347" s="27">
        <f t="shared" si="10"/>
        <v>1540.39</v>
      </c>
    </row>
    <row r="348" spans="1:15" ht="16.149999999999999" customHeight="1" x14ac:dyDescent="0.2">
      <c r="A348" s="4">
        <f t="shared" si="11"/>
        <v>342</v>
      </c>
      <c r="B348" s="7" t="s">
        <v>381</v>
      </c>
      <c r="C348" s="7"/>
      <c r="D348" s="8"/>
      <c r="E348" s="8"/>
      <c r="F348" s="7"/>
      <c r="G348" s="7"/>
      <c r="H348" s="7"/>
      <c r="I348" s="10"/>
      <c r="J348" s="7"/>
      <c r="K348" s="7"/>
      <c r="L348" s="7"/>
      <c r="M348" s="8">
        <v>643.53</v>
      </c>
      <c r="N348" s="7"/>
      <c r="O348" s="27">
        <f t="shared" si="10"/>
        <v>643.53</v>
      </c>
    </row>
    <row r="349" spans="1:15" ht="16.149999999999999" customHeight="1" x14ac:dyDescent="0.2">
      <c r="A349" s="4">
        <f t="shared" si="11"/>
        <v>343</v>
      </c>
      <c r="B349" s="7" t="s">
        <v>389</v>
      </c>
      <c r="C349" s="7"/>
      <c r="D349" s="8"/>
      <c r="E349" s="8"/>
      <c r="F349" s="7"/>
      <c r="G349" s="7"/>
      <c r="H349" s="7"/>
      <c r="I349" s="10"/>
      <c r="J349" s="7"/>
      <c r="K349" s="7"/>
      <c r="L349" s="7"/>
      <c r="M349" s="8">
        <v>327.20999999999998</v>
      </c>
      <c r="N349" s="7"/>
      <c r="O349" s="27">
        <f t="shared" si="10"/>
        <v>327.20999999999998</v>
      </c>
    </row>
    <row r="350" spans="1:15" ht="16.149999999999999" customHeight="1" x14ac:dyDescent="0.2">
      <c r="A350" s="4">
        <f t="shared" si="11"/>
        <v>344</v>
      </c>
      <c r="B350" s="7" t="s">
        <v>276</v>
      </c>
      <c r="C350" s="7"/>
      <c r="D350" s="8"/>
      <c r="E350" s="8"/>
      <c r="F350" s="7"/>
      <c r="G350" s="7"/>
      <c r="H350" s="7"/>
      <c r="I350" s="10"/>
      <c r="J350" s="7"/>
      <c r="K350" s="7"/>
      <c r="L350" s="7">
        <v>731.45</v>
      </c>
      <c r="M350" s="8"/>
      <c r="N350" s="7"/>
      <c r="O350" s="27">
        <f t="shared" si="10"/>
        <v>731.45</v>
      </c>
    </row>
    <row r="351" spans="1:15" ht="16.149999999999999" customHeight="1" x14ac:dyDescent="0.2">
      <c r="A351" s="4">
        <f t="shared" si="11"/>
        <v>345</v>
      </c>
      <c r="B351" s="7" t="s">
        <v>514</v>
      </c>
      <c r="C351" s="7"/>
      <c r="D351" s="8"/>
      <c r="E351" s="8"/>
      <c r="F351" s="7"/>
      <c r="G351" s="7"/>
      <c r="H351" s="7"/>
      <c r="I351" s="10"/>
      <c r="J351" s="7"/>
      <c r="K351" s="7"/>
      <c r="L351" s="7"/>
      <c r="M351" s="8">
        <v>1382.71</v>
      </c>
      <c r="N351" s="7"/>
      <c r="O351" s="27">
        <f t="shared" si="10"/>
        <v>1382.71</v>
      </c>
    </row>
    <row r="352" spans="1:15" ht="16.149999999999999" customHeight="1" x14ac:dyDescent="0.2">
      <c r="A352" s="4">
        <f t="shared" si="11"/>
        <v>346</v>
      </c>
      <c r="B352" s="7" t="s">
        <v>364</v>
      </c>
      <c r="C352" s="7"/>
      <c r="D352" s="8"/>
      <c r="E352" s="8"/>
      <c r="F352" s="7"/>
      <c r="G352" s="7"/>
      <c r="H352" s="7"/>
      <c r="I352" s="10"/>
      <c r="J352" s="7"/>
      <c r="K352" s="7"/>
      <c r="L352" s="7"/>
      <c r="M352" s="8">
        <v>1465</v>
      </c>
      <c r="N352" s="7"/>
      <c r="O352" s="27">
        <f t="shared" si="10"/>
        <v>1465</v>
      </c>
    </row>
    <row r="353" spans="1:15" ht="16.149999999999999" customHeight="1" x14ac:dyDescent="0.2">
      <c r="A353" s="4">
        <f t="shared" si="11"/>
        <v>347</v>
      </c>
      <c r="B353" s="7" t="s">
        <v>337</v>
      </c>
      <c r="C353" s="7"/>
      <c r="D353" s="8"/>
      <c r="E353" s="8"/>
      <c r="F353" s="7"/>
      <c r="G353" s="7"/>
      <c r="H353" s="7"/>
      <c r="I353" s="10"/>
      <c r="J353" s="7"/>
      <c r="K353" s="7"/>
      <c r="L353" s="7"/>
      <c r="M353" s="8">
        <v>1450.53</v>
      </c>
      <c r="N353" s="7"/>
      <c r="O353" s="27">
        <f t="shared" si="10"/>
        <v>1450.53</v>
      </c>
    </row>
    <row r="354" spans="1:15" ht="16.149999999999999" customHeight="1" x14ac:dyDescent="0.2">
      <c r="A354" s="4">
        <f t="shared" si="11"/>
        <v>348</v>
      </c>
      <c r="B354" s="7" t="s">
        <v>523</v>
      </c>
      <c r="C354" s="7"/>
      <c r="D354" s="8"/>
      <c r="E354" s="8"/>
      <c r="F354" s="7"/>
      <c r="G354" s="7"/>
      <c r="H354" s="7"/>
      <c r="I354" s="10"/>
      <c r="J354" s="7"/>
      <c r="K354" s="7"/>
      <c r="L354" s="7"/>
      <c r="M354" s="8">
        <v>929</v>
      </c>
      <c r="N354" s="7"/>
      <c r="O354" s="27">
        <f t="shared" si="10"/>
        <v>929</v>
      </c>
    </row>
    <row r="355" spans="1:15" ht="16.149999999999999" customHeight="1" x14ac:dyDescent="0.2">
      <c r="A355" s="4">
        <f t="shared" si="11"/>
        <v>349</v>
      </c>
      <c r="B355" s="7" t="s">
        <v>510</v>
      </c>
      <c r="C355" s="7"/>
      <c r="D355" s="8"/>
      <c r="E355" s="8"/>
      <c r="F355" s="7"/>
      <c r="G355" s="7"/>
      <c r="H355" s="7"/>
      <c r="I355" s="10"/>
      <c r="J355" s="7"/>
      <c r="K355" s="7"/>
      <c r="L355" s="7"/>
      <c r="M355" s="8">
        <v>737.5</v>
      </c>
      <c r="N355" s="7"/>
      <c r="O355" s="27">
        <f t="shared" si="10"/>
        <v>737.5</v>
      </c>
    </row>
    <row r="356" spans="1:15" ht="16.149999999999999" customHeight="1" x14ac:dyDescent="0.2">
      <c r="A356" s="4">
        <f t="shared" si="11"/>
        <v>350</v>
      </c>
      <c r="B356" s="7" t="s">
        <v>458</v>
      </c>
      <c r="C356" s="7"/>
      <c r="D356" s="8"/>
      <c r="E356" s="8"/>
      <c r="F356" s="7"/>
      <c r="G356" s="7"/>
      <c r="H356" s="7"/>
      <c r="I356" s="10"/>
      <c r="J356" s="7"/>
      <c r="K356" s="7"/>
      <c r="L356" s="7"/>
      <c r="M356" s="8">
        <v>610</v>
      </c>
      <c r="N356" s="7"/>
      <c r="O356" s="27">
        <f t="shared" si="10"/>
        <v>610</v>
      </c>
    </row>
    <row r="357" spans="1:15" ht="16.149999999999999" customHeight="1" x14ac:dyDescent="0.2">
      <c r="A357" s="4">
        <f t="shared" si="11"/>
        <v>351</v>
      </c>
      <c r="B357" s="7" t="s">
        <v>478</v>
      </c>
      <c r="C357" s="7"/>
      <c r="D357" s="8"/>
      <c r="E357" s="8"/>
      <c r="F357" s="7"/>
      <c r="G357" s="7"/>
      <c r="H357" s="7"/>
      <c r="I357" s="10"/>
      <c r="J357" s="7"/>
      <c r="K357" s="7"/>
      <c r="L357" s="7"/>
      <c r="M357" s="8">
        <v>681</v>
      </c>
      <c r="N357" s="7"/>
      <c r="O357" s="27">
        <f t="shared" si="10"/>
        <v>681</v>
      </c>
    </row>
    <row r="358" spans="1:15" ht="16.149999999999999" customHeight="1" x14ac:dyDescent="0.2">
      <c r="A358" s="4">
        <f t="shared" si="11"/>
        <v>352</v>
      </c>
      <c r="B358" s="7" t="s">
        <v>532</v>
      </c>
      <c r="C358" s="7"/>
      <c r="D358" s="8"/>
      <c r="E358" s="8"/>
      <c r="F358" s="7"/>
      <c r="G358" s="7"/>
      <c r="H358" s="7"/>
      <c r="I358" s="10"/>
      <c r="J358" s="7"/>
      <c r="K358" s="7"/>
      <c r="L358" s="7"/>
      <c r="M358" s="8">
        <v>1687</v>
      </c>
      <c r="N358" s="7"/>
      <c r="O358" s="27">
        <f t="shared" si="10"/>
        <v>1687</v>
      </c>
    </row>
    <row r="359" spans="1:15" ht="16.149999999999999" customHeight="1" x14ac:dyDescent="0.2">
      <c r="A359" s="4">
        <f t="shared" si="11"/>
        <v>353</v>
      </c>
      <c r="B359" s="7" t="s">
        <v>449</v>
      </c>
      <c r="C359" s="7"/>
      <c r="D359" s="8"/>
      <c r="E359" s="8"/>
      <c r="F359" s="7"/>
      <c r="G359" s="7"/>
      <c r="H359" s="7"/>
      <c r="I359" s="10"/>
      <c r="J359" s="7"/>
      <c r="K359" s="7"/>
      <c r="L359" s="7"/>
      <c r="M359" s="8">
        <v>1156.3399999999999</v>
      </c>
      <c r="N359" s="7"/>
      <c r="O359" s="27">
        <f t="shared" si="10"/>
        <v>1156.3399999999999</v>
      </c>
    </row>
    <row r="360" spans="1:15" ht="16.149999999999999" customHeight="1" x14ac:dyDescent="0.2">
      <c r="A360" s="4">
        <f t="shared" si="11"/>
        <v>354</v>
      </c>
      <c r="B360" s="7" t="s">
        <v>244</v>
      </c>
      <c r="C360" s="7"/>
      <c r="D360" s="8"/>
      <c r="E360" s="8"/>
      <c r="F360" s="7"/>
      <c r="G360" s="7"/>
      <c r="H360" s="7"/>
      <c r="I360" s="10"/>
      <c r="J360" s="7"/>
      <c r="K360" s="7"/>
      <c r="L360" s="7">
        <v>2870.6</v>
      </c>
      <c r="M360" s="8"/>
      <c r="N360" s="7"/>
      <c r="O360" s="27">
        <f t="shared" si="10"/>
        <v>2870.6</v>
      </c>
    </row>
    <row r="361" spans="1:15" ht="16.149999999999999" customHeight="1" x14ac:dyDescent="0.2">
      <c r="A361" s="4">
        <f t="shared" si="11"/>
        <v>355</v>
      </c>
      <c r="B361" s="7" t="s">
        <v>262</v>
      </c>
      <c r="C361" s="7"/>
      <c r="D361" s="8"/>
      <c r="E361" s="8"/>
      <c r="F361" s="7"/>
      <c r="G361" s="7"/>
      <c r="H361" s="7"/>
      <c r="I361" s="10"/>
      <c r="J361" s="7"/>
      <c r="K361" s="7"/>
      <c r="L361" s="7">
        <v>1177</v>
      </c>
      <c r="M361" s="8"/>
      <c r="N361" s="7"/>
      <c r="O361" s="27">
        <f t="shared" si="10"/>
        <v>1177</v>
      </c>
    </row>
    <row r="362" spans="1:15" ht="16.149999999999999" customHeight="1" x14ac:dyDescent="0.2">
      <c r="A362" s="4">
        <f t="shared" si="11"/>
        <v>356</v>
      </c>
      <c r="B362" s="7" t="s">
        <v>256</v>
      </c>
      <c r="C362" s="7"/>
      <c r="D362" s="8"/>
      <c r="E362" s="8"/>
      <c r="F362" s="7"/>
      <c r="G362" s="7"/>
      <c r="H362" s="7"/>
      <c r="I362" s="10"/>
      <c r="J362" s="7"/>
      <c r="K362" s="7"/>
      <c r="L362" s="7">
        <v>1075</v>
      </c>
      <c r="M362" s="8"/>
      <c r="N362" s="7"/>
      <c r="O362" s="27">
        <f t="shared" si="10"/>
        <v>1075</v>
      </c>
    </row>
    <row r="363" spans="1:15" ht="16.149999999999999" customHeight="1" x14ac:dyDescent="0.2">
      <c r="A363" s="4">
        <f t="shared" si="11"/>
        <v>357</v>
      </c>
      <c r="B363" s="7" t="s">
        <v>441</v>
      </c>
      <c r="C363" s="7"/>
      <c r="D363" s="8"/>
      <c r="E363" s="8"/>
      <c r="F363" s="7"/>
      <c r="G363" s="7"/>
      <c r="H363" s="7"/>
      <c r="I363" s="10"/>
      <c r="J363" s="7"/>
      <c r="K363" s="7"/>
      <c r="L363" s="7"/>
      <c r="M363" s="8">
        <v>858</v>
      </c>
      <c r="N363" s="7"/>
      <c r="O363" s="27">
        <f t="shared" si="10"/>
        <v>858</v>
      </c>
    </row>
    <row r="364" spans="1:15" ht="16.149999999999999" customHeight="1" x14ac:dyDescent="0.2">
      <c r="A364" s="4">
        <f t="shared" si="11"/>
        <v>358</v>
      </c>
      <c r="B364" s="7" t="s">
        <v>257</v>
      </c>
      <c r="C364" s="7"/>
      <c r="D364" s="8"/>
      <c r="E364" s="8"/>
      <c r="F364" s="7"/>
      <c r="G364" s="7"/>
      <c r="H364" s="7"/>
      <c r="I364" s="10"/>
      <c r="J364" s="7"/>
      <c r="K364" s="7"/>
      <c r="L364" s="7">
        <v>1057</v>
      </c>
      <c r="M364" s="8"/>
      <c r="N364" s="7"/>
      <c r="O364" s="27">
        <f t="shared" si="10"/>
        <v>1057</v>
      </c>
    </row>
    <row r="365" spans="1:15" ht="16.149999999999999" customHeight="1" x14ac:dyDescent="0.2">
      <c r="A365" s="4">
        <f t="shared" si="11"/>
        <v>359</v>
      </c>
      <c r="B365" s="7" t="s">
        <v>497</v>
      </c>
      <c r="C365" s="7"/>
      <c r="D365" s="8"/>
      <c r="E365" s="8"/>
      <c r="F365" s="7"/>
      <c r="G365" s="7"/>
      <c r="H365" s="7"/>
      <c r="I365" s="10"/>
      <c r="J365" s="7"/>
      <c r="K365" s="7"/>
      <c r="L365" s="7"/>
      <c r="M365" s="8">
        <v>624</v>
      </c>
      <c r="N365" s="7"/>
      <c r="O365" s="27">
        <f t="shared" si="10"/>
        <v>624</v>
      </c>
    </row>
    <row r="366" spans="1:15" ht="16.149999999999999" customHeight="1" x14ac:dyDescent="0.2">
      <c r="A366" s="4">
        <f t="shared" si="11"/>
        <v>360</v>
      </c>
      <c r="B366" s="7" t="s">
        <v>499</v>
      </c>
      <c r="C366" s="7"/>
      <c r="D366" s="8"/>
      <c r="E366" s="8"/>
      <c r="F366" s="7"/>
      <c r="G366" s="7"/>
      <c r="H366" s="7"/>
      <c r="I366" s="10"/>
      <c r="J366" s="7"/>
      <c r="K366" s="7"/>
      <c r="L366" s="7"/>
      <c r="M366" s="8">
        <v>1404</v>
      </c>
      <c r="N366" s="7"/>
      <c r="O366" s="27">
        <f t="shared" si="10"/>
        <v>1404</v>
      </c>
    </row>
    <row r="367" spans="1:15" ht="16.149999999999999" customHeight="1" x14ac:dyDescent="0.2">
      <c r="A367" s="4">
        <f t="shared" si="11"/>
        <v>361</v>
      </c>
      <c r="B367" s="7" t="s">
        <v>436</v>
      </c>
      <c r="C367" s="7"/>
      <c r="D367" s="8"/>
      <c r="E367" s="8"/>
      <c r="F367" s="7"/>
      <c r="G367" s="7"/>
      <c r="H367" s="7"/>
      <c r="I367" s="10"/>
      <c r="J367" s="7"/>
      <c r="K367" s="7"/>
      <c r="L367" s="7"/>
      <c r="M367" s="8">
        <v>893</v>
      </c>
      <c r="N367" s="7"/>
      <c r="O367" s="27">
        <f t="shared" si="10"/>
        <v>893</v>
      </c>
    </row>
    <row r="368" spans="1:15" ht="16.149999999999999" customHeight="1" x14ac:dyDescent="0.2">
      <c r="A368" s="32"/>
      <c r="B368" s="33" t="s">
        <v>7</v>
      </c>
      <c r="C368" s="33">
        <f t="shared" ref="C368:O368" si="12">SUM(C7:C367)</f>
        <v>0</v>
      </c>
      <c r="D368" s="33">
        <f t="shared" si="12"/>
        <v>0</v>
      </c>
      <c r="E368" s="33">
        <f t="shared" si="12"/>
        <v>0</v>
      </c>
      <c r="F368" s="33">
        <f t="shared" si="12"/>
        <v>0</v>
      </c>
      <c r="G368" s="33">
        <f t="shared" si="12"/>
        <v>0</v>
      </c>
      <c r="H368" s="33">
        <f t="shared" si="12"/>
        <v>0</v>
      </c>
      <c r="I368" s="33">
        <f t="shared" si="12"/>
        <v>0</v>
      </c>
      <c r="J368" s="33">
        <f t="shared" si="12"/>
        <v>0</v>
      </c>
      <c r="K368" s="33">
        <f t="shared" si="12"/>
        <v>43322.770000000019</v>
      </c>
      <c r="L368" s="33">
        <f t="shared" si="12"/>
        <v>117677.33</v>
      </c>
      <c r="M368" s="33">
        <f>SUM(M7:M367)</f>
        <v>251881.48999999996</v>
      </c>
      <c r="N368" s="33">
        <f t="shared" si="12"/>
        <v>0</v>
      </c>
      <c r="O368" s="29">
        <f t="shared" si="12"/>
        <v>412881.58999999997</v>
      </c>
    </row>
  </sheetData>
  <mergeCells count="17"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A6:N6"/>
    <mergeCell ref="I4:I5"/>
    <mergeCell ref="J4:J5"/>
    <mergeCell ref="K4:K5"/>
    <mergeCell ref="L4:L5"/>
    <mergeCell ref="M4:M5"/>
    <mergeCell ref="N4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11010100</vt:lpstr>
      <vt:lpstr>11010200</vt:lpstr>
      <vt:lpstr>11011300</vt:lpstr>
      <vt:lpstr>'11010100'!Область_друку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2025-02-13T13:39:46Z</cp:lastPrinted>
  <dcterms:created xsi:type="dcterms:W3CDTF">2020-02-03T14:35:43Z</dcterms:created>
  <dcterms:modified xsi:type="dcterms:W3CDTF">2025-02-14T08:49:41Z</dcterms:modified>
</cp:coreProperties>
</file>