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</calcChain>
</file>

<file path=xl/sharedStrings.xml><?xml version="1.0" encoding="utf-8"?>
<sst xmlns="http://schemas.openxmlformats.org/spreadsheetml/2006/main" count="150" uniqueCount="142">
  <si>
    <t>Станом на 02.03.2021</t>
  </si>
  <si>
    <t>Аналіз виконання плану по доходах</t>
  </si>
  <si>
    <t>На 26.02.2021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</si>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</sst>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32983200</v>
      </c>
      <c r="F8" s="16">
        <v>4500100</v>
      </c>
      <c r="G8" s="16">
        <v>6066884.080000001</v>
      </c>
      <c r="H8" s="17">
        <f t="shared" ref="H8:H39" si="0">G8-F8</f>
        <v>1566784.080000001</v>
      </c>
      <c r="I8" s="17">
        <f t="shared" ref="I8:I39" si="1">IF(F8=0,0,G8/F8*100)</f>
        <v>134.8166502966601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19333000</v>
      </c>
      <c r="F9" s="16">
        <v>2860000</v>
      </c>
      <c r="G9" s="16">
        <v>3474155.6</v>
      </c>
      <c r="H9" s="17">
        <f t="shared" si="0"/>
        <v>614155.60000000009</v>
      </c>
      <c r="I9" s="17">
        <f t="shared" si="1"/>
        <v>121.47397202797204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19330000</v>
      </c>
      <c r="F10" s="16">
        <v>2860000</v>
      </c>
      <c r="G10" s="16">
        <v>3474155.6</v>
      </c>
      <c r="H10" s="17">
        <f t="shared" si="0"/>
        <v>614155.60000000009</v>
      </c>
      <c r="I10" s="17">
        <f t="shared" si="1"/>
        <v>121.47397202797204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17600000</v>
      </c>
      <c r="F11" s="16">
        <v>2600000</v>
      </c>
      <c r="G11" s="16">
        <v>3215224.47</v>
      </c>
      <c r="H11" s="17">
        <f t="shared" si="0"/>
        <v>615224.4700000002</v>
      </c>
      <c r="I11" s="17">
        <f t="shared" si="1"/>
        <v>123.66247961538461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1500000</v>
      </c>
      <c r="F12" s="16">
        <v>200000</v>
      </c>
      <c r="G12" s="16">
        <v>169805</v>
      </c>
      <c r="H12" s="17">
        <f t="shared" si="0"/>
        <v>-30195</v>
      </c>
      <c r="I12" s="17">
        <f t="shared" si="1"/>
        <v>84.902500000000003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140000</v>
      </c>
      <c r="F13" s="16">
        <v>20000</v>
      </c>
      <c r="G13" s="16">
        <v>35786.5</v>
      </c>
      <c r="H13" s="17">
        <f t="shared" si="0"/>
        <v>15786.5</v>
      </c>
      <c r="I13" s="17">
        <f t="shared" si="1"/>
        <v>178.9325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40000</v>
      </c>
      <c r="G14" s="16">
        <v>53339.630000000005</v>
      </c>
      <c r="H14" s="17">
        <f t="shared" si="0"/>
        <v>13339.630000000005</v>
      </c>
      <c r="I14" s="17">
        <f t="shared" si="1"/>
        <v>133.34907500000003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0</v>
      </c>
      <c r="G15" s="16">
        <v>0</v>
      </c>
      <c r="H15" s="17">
        <f t="shared" si="0"/>
        <v>0</v>
      </c>
      <c r="I15" s="17">
        <f t="shared" si="1"/>
        <v>0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0</v>
      </c>
      <c r="G16" s="16">
        <v>0</v>
      </c>
      <c r="H16" s="17">
        <f t="shared" si="0"/>
        <v>0</v>
      </c>
      <c r="I16" s="17">
        <f t="shared" si="1"/>
        <v>0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2161500</v>
      </c>
      <c r="F17" s="16">
        <v>230100</v>
      </c>
      <c r="G17" s="16">
        <v>742101.9</v>
      </c>
      <c r="H17" s="17">
        <f t="shared" si="0"/>
        <v>512001.9</v>
      </c>
      <c r="I17" s="17">
        <f t="shared" si="1"/>
        <v>322.51277705345507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2160000</v>
      </c>
      <c r="F18" s="16">
        <v>230000</v>
      </c>
      <c r="G18" s="16">
        <v>741673.75</v>
      </c>
      <c r="H18" s="17">
        <f t="shared" si="0"/>
        <v>511673.75</v>
      </c>
      <c r="I18" s="17">
        <f t="shared" si="1"/>
        <v>322.46684782608696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360000</v>
      </c>
      <c r="F19" s="16">
        <v>30000</v>
      </c>
      <c r="G19" s="16">
        <v>151161.37</v>
      </c>
      <c r="H19" s="17">
        <f t="shared" si="0"/>
        <v>121161.37</v>
      </c>
      <c r="I19" s="17">
        <f t="shared" si="1"/>
        <v>503.87123333333329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1800000</v>
      </c>
      <c r="F20" s="16">
        <v>200000</v>
      </c>
      <c r="G20" s="16">
        <v>590512.38</v>
      </c>
      <c r="H20" s="17">
        <f t="shared" si="0"/>
        <v>390512.38</v>
      </c>
      <c r="I20" s="17">
        <f t="shared" si="1"/>
        <v>295.25619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100</v>
      </c>
      <c r="G21" s="16">
        <v>428.15</v>
      </c>
      <c r="H21" s="17">
        <f t="shared" si="0"/>
        <v>328.15</v>
      </c>
      <c r="I21" s="17">
        <f t="shared" si="1"/>
        <v>428.14999999999992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100</v>
      </c>
      <c r="G22" s="16">
        <v>428.15</v>
      </c>
      <c r="H22" s="17">
        <f t="shared" si="0"/>
        <v>328.15</v>
      </c>
      <c r="I22" s="17">
        <f t="shared" si="1"/>
        <v>428.14999999999992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1780000</v>
      </c>
      <c r="F23" s="16">
        <v>235000</v>
      </c>
      <c r="G23" s="16">
        <v>81960</v>
      </c>
      <c r="H23" s="17">
        <f t="shared" si="0"/>
        <v>-153040</v>
      </c>
      <c r="I23" s="17">
        <f t="shared" si="1"/>
        <v>34.876595744680849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300000</v>
      </c>
      <c r="F24" s="16">
        <v>40000</v>
      </c>
      <c r="G24" s="16">
        <v>0</v>
      </c>
      <c r="H24" s="17">
        <f t="shared" si="0"/>
        <v>-40000</v>
      </c>
      <c r="I24" s="17">
        <f t="shared" si="1"/>
        <v>0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300000</v>
      </c>
      <c r="F25" s="16">
        <v>40000</v>
      </c>
      <c r="G25" s="16">
        <v>0</v>
      </c>
      <c r="H25" s="17">
        <f t="shared" si="0"/>
        <v>-40000</v>
      </c>
      <c r="I25" s="17">
        <f t="shared" si="1"/>
        <v>0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1100000</v>
      </c>
      <c r="F26" s="16">
        <v>140000</v>
      </c>
      <c r="G26" s="16">
        <v>0</v>
      </c>
      <c r="H26" s="17">
        <f t="shared" si="0"/>
        <v>-140000</v>
      </c>
      <c r="I26" s="17">
        <f t="shared" si="1"/>
        <v>0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1100000</v>
      </c>
      <c r="F27" s="16">
        <v>140000</v>
      </c>
      <c r="G27" s="16">
        <v>0</v>
      </c>
      <c r="H27" s="17">
        <f t="shared" si="0"/>
        <v>-140000</v>
      </c>
      <c r="I27" s="17">
        <f t="shared" si="1"/>
        <v>0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380000</v>
      </c>
      <c r="F28" s="16">
        <v>55000</v>
      </c>
      <c r="G28" s="16">
        <v>81960</v>
      </c>
      <c r="H28" s="17">
        <f t="shared" si="0"/>
        <v>26960</v>
      </c>
      <c r="I28" s="17">
        <f t="shared" si="1"/>
        <v>149.01818181818183</v>
      </c>
    </row>
    <row r="29" spans="1:9" ht="25.5" x14ac:dyDescent="0.2">
      <c r="A29" s="14">
        <v>0</v>
      </c>
      <c r="B29" s="14" t="s">
        <v>51</v>
      </c>
      <c r="C29" s="15" t="s">
        <v>52</v>
      </c>
      <c r="D29" s="16">
        <v>380000</v>
      </c>
      <c r="E29" s="16">
        <v>380000</v>
      </c>
      <c r="F29" s="16">
        <v>55000</v>
      </c>
      <c r="G29" s="16">
        <v>81960</v>
      </c>
      <c r="H29" s="17">
        <f t="shared" si="0"/>
        <v>26960</v>
      </c>
      <c r="I29" s="17">
        <f t="shared" si="1"/>
        <v>149.01818181818183</v>
      </c>
    </row>
    <row r="30" spans="1:9" ht="25.5" x14ac:dyDescent="0.2">
      <c r="A30" s="14">
        <v>1</v>
      </c>
      <c r="B30" s="14" t="s">
        <v>53</v>
      </c>
      <c r="C30" s="15" t="s">
        <v>54</v>
      </c>
      <c r="D30" s="16">
        <v>9708700</v>
      </c>
      <c r="E30" s="16">
        <v>9708700</v>
      </c>
      <c r="F30" s="16">
        <v>1175000</v>
      </c>
      <c r="G30" s="16">
        <v>1768666.58</v>
      </c>
      <c r="H30" s="17">
        <f t="shared" si="0"/>
        <v>593666.58000000007</v>
      </c>
      <c r="I30" s="17">
        <f t="shared" si="1"/>
        <v>150.52481531914893</v>
      </c>
    </row>
    <row r="31" spans="1:9" x14ac:dyDescent="0.2">
      <c r="A31" s="14">
        <v>1</v>
      </c>
      <c r="B31" s="14" t="s">
        <v>55</v>
      </c>
      <c r="C31" s="15" t="s">
        <v>56</v>
      </c>
      <c r="D31" s="16">
        <v>4518700</v>
      </c>
      <c r="E31" s="16">
        <v>4518700</v>
      </c>
      <c r="F31" s="16">
        <v>430000</v>
      </c>
      <c r="G31" s="16">
        <v>583038.47</v>
      </c>
      <c r="H31" s="17">
        <f t="shared" si="0"/>
        <v>153038.46999999997</v>
      </c>
      <c r="I31" s="17">
        <f t="shared" si="1"/>
        <v>135.59034186046512</v>
      </c>
    </row>
    <row r="32" spans="1:9" ht="38.25" x14ac:dyDescent="0.2">
      <c r="A32" s="14">
        <v>0</v>
      </c>
      <c r="B32" s="14" t="s">
        <v>57</v>
      </c>
      <c r="C32" s="15" t="s">
        <v>58</v>
      </c>
      <c r="D32" s="16">
        <v>700</v>
      </c>
      <c r="E32" s="16">
        <v>700</v>
      </c>
      <c r="F32" s="16">
        <v>0</v>
      </c>
      <c r="G32" s="16">
        <v>37.909999999999997</v>
      </c>
      <c r="H32" s="17">
        <f t="shared" si="0"/>
        <v>37.909999999999997</v>
      </c>
      <c r="I32" s="17">
        <f t="shared" si="1"/>
        <v>0</v>
      </c>
    </row>
    <row r="33" spans="1:9" ht="38.25" x14ac:dyDescent="0.2">
      <c r="A33" s="14">
        <v>0</v>
      </c>
      <c r="B33" s="14" t="s">
        <v>59</v>
      </c>
      <c r="C33" s="15" t="s">
        <v>60</v>
      </c>
      <c r="D33" s="16">
        <v>13000</v>
      </c>
      <c r="E33" s="16">
        <v>13000</v>
      </c>
      <c r="F33" s="16">
        <v>0</v>
      </c>
      <c r="G33" s="16">
        <v>0</v>
      </c>
      <c r="H33" s="17">
        <f t="shared" si="0"/>
        <v>0</v>
      </c>
      <c r="I33" s="17">
        <f t="shared" si="1"/>
        <v>0</v>
      </c>
    </row>
    <row r="34" spans="1:9" ht="38.25" x14ac:dyDescent="0.2">
      <c r="A34" s="14">
        <v>0</v>
      </c>
      <c r="B34" s="14" t="s">
        <v>61</v>
      </c>
      <c r="C34" s="15" t="s">
        <v>62</v>
      </c>
      <c r="D34" s="16">
        <v>210000</v>
      </c>
      <c r="E34" s="16">
        <v>210000</v>
      </c>
      <c r="F34" s="16">
        <v>0</v>
      </c>
      <c r="G34" s="16">
        <v>7220.99</v>
      </c>
      <c r="H34" s="17">
        <f t="shared" si="0"/>
        <v>7220.99</v>
      </c>
      <c r="I34" s="17">
        <f t="shared" si="1"/>
        <v>0</v>
      </c>
    </row>
    <row r="35" spans="1:9" ht="38.25" x14ac:dyDescent="0.2">
      <c r="A35" s="14">
        <v>0</v>
      </c>
      <c r="B35" s="14" t="s">
        <v>63</v>
      </c>
      <c r="C35" s="15" t="s">
        <v>64</v>
      </c>
      <c r="D35" s="16">
        <v>180000</v>
      </c>
      <c r="E35" s="16">
        <v>180000</v>
      </c>
      <c r="F35" s="16">
        <v>0</v>
      </c>
      <c r="G35" s="16">
        <v>32798.660000000003</v>
      </c>
      <c r="H35" s="17">
        <f t="shared" si="0"/>
        <v>32798.660000000003</v>
      </c>
      <c r="I35" s="17">
        <f t="shared" si="1"/>
        <v>0</v>
      </c>
    </row>
    <row r="36" spans="1:9" x14ac:dyDescent="0.2">
      <c r="A36" s="14">
        <v>0</v>
      </c>
      <c r="B36" s="14" t="s">
        <v>65</v>
      </c>
      <c r="C36" s="15" t="s">
        <v>66</v>
      </c>
      <c r="D36" s="16">
        <v>1775000</v>
      </c>
      <c r="E36" s="16">
        <v>1775000</v>
      </c>
      <c r="F36" s="16">
        <v>200000</v>
      </c>
      <c r="G36" s="16">
        <v>301906.19</v>
      </c>
      <c r="H36" s="17">
        <f t="shared" si="0"/>
        <v>101906.19</v>
      </c>
      <c r="I36" s="17">
        <f t="shared" si="1"/>
        <v>150.95309499999999</v>
      </c>
    </row>
    <row r="37" spans="1:9" x14ac:dyDescent="0.2">
      <c r="A37" s="14">
        <v>0</v>
      </c>
      <c r="B37" s="14" t="s">
        <v>67</v>
      </c>
      <c r="C37" s="15" t="s">
        <v>68</v>
      </c>
      <c r="D37" s="16">
        <v>1360000</v>
      </c>
      <c r="E37" s="16">
        <v>1360000</v>
      </c>
      <c r="F37" s="16">
        <v>190000</v>
      </c>
      <c r="G37" s="16">
        <v>173800.83</v>
      </c>
      <c r="H37" s="17">
        <f t="shared" si="0"/>
        <v>-16199.170000000013</v>
      </c>
      <c r="I37" s="17">
        <f t="shared" si="1"/>
        <v>91.474121052631574</v>
      </c>
    </row>
    <row r="38" spans="1:9" x14ac:dyDescent="0.2">
      <c r="A38" s="14">
        <v>0</v>
      </c>
      <c r="B38" s="14" t="s">
        <v>69</v>
      </c>
      <c r="C38" s="15" t="s">
        <v>70</v>
      </c>
      <c r="D38" s="16">
        <v>510000</v>
      </c>
      <c r="E38" s="16">
        <v>510000</v>
      </c>
      <c r="F38" s="16">
        <v>0</v>
      </c>
      <c r="G38" s="16">
        <v>19922.25</v>
      </c>
      <c r="H38" s="17">
        <f t="shared" si="0"/>
        <v>19922.25</v>
      </c>
      <c r="I38" s="17">
        <f t="shared" si="1"/>
        <v>0</v>
      </c>
    </row>
    <row r="39" spans="1:9" x14ac:dyDescent="0.2">
      <c r="A39" s="14">
        <v>0</v>
      </c>
      <c r="B39" s="14" t="s">
        <v>71</v>
      </c>
      <c r="C39" s="15" t="s">
        <v>72</v>
      </c>
      <c r="D39" s="16">
        <v>470000</v>
      </c>
      <c r="E39" s="16">
        <v>470000</v>
      </c>
      <c r="F39" s="16">
        <v>40000</v>
      </c>
      <c r="G39" s="16">
        <v>47351.64</v>
      </c>
      <c r="H39" s="17">
        <f t="shared" si="0"/>
        <v>7351.6399999999994</v>
      </c>
      <c r="I39" s="17">
        <f t="shared" si="1"/>
        <v>118.37910000000001</v>
      </c>
    </row>
    <row r="40" spans="1:9" x14ac:dyDescent="0.2">
      <c r="A40" s="14">
        <v>1</v>
      </c>
      <c r="B40" s="14" t="s">
        <v>73</v>
      </c>
      <c r="C40" s="15" t="s">
        <v>74</v>
      </c>
      <c r="D40" s="16">
        <v>5190000</v>
      </c>
      <c r="E40" s="16">
        <v>5190000</v>
      </c>
      <c r="F40" s="16">
        <v>745000</v>
      </c>
      <c r="G40" s="16">
        <v>1185628.1100000001</v>
      </c>
      <c r="H40" s="17">
        <f t="shared" ref="H40:H71" si="2">G40-F40</f>
        <v>440628.1100000001</v>
      </c>
      <c r="I40" s="17">
        <f t="shared" ref="I40:I76" si="3">IF(F40=0,0,G40/F40*100)</f>
        <v>159.14471275167787</v>
      </c>
    </row>
    <row r="41" spans="1:9" x14ac:dyDescent="0.2">
      <c r="A41" s="14">
        <v>0</v>
      </c>
      <c r="B41" s="14" t="s">
        <v>75</v>
      </c>
      <c r="C41" s="15" t="s">
        <v>76</v>
      </c>
      <c r="D41" s="16">
        <v>600000</v>
      </c>
      <c r="E41" s="16">
        <v>600000</v>
      </c>
      <c r="F41" s="16">
        <v>40000</v>
      </c>
      <c r="G41" s="16">
        <v>159657.43</v>
      </c>
      <c r="H41" s="17">
        <f t="shared" si="2"/>
        <v>119657.43</v>
      </c>
      <c r="I41" s="17">
        <f t="shared" si="3"/>
        <v>399.143575</v>
      </c>
    </row>
    <row r="42" spans="1:9" x14ac:dyDescent="0.2">
      <c r="A42" s="14">
        <v>0</v>
      </c>
      <c r="B42" s="14" t="s">
        <v>77</v>
      </c>
      <c r="C42" s="15" t="s">
        <v>78</v>
      </c>
      <c r="D42" s="16">
        <v>4265000</v>
      </c>
      <c r="E42" s="16">
        <v>4265000</v>
      </c>
      <c r="F42" s="16">
        <v>660000</v>
      </c>
      <c r="G42" s="16">
        <v>938506.33</v>
      </c>
      <c r="H42" s="17">
        <f t="shared" si="2"/>
        <v>278506.32999999996</v>
      </c>
      <c r="I42" s="17">
        <f t="shared" si="3"/>
        <v>142.19792878787877</v>
      </c>
    </row>
    <row r="43" spans="1:9" ht="51" x14ac:dyDescent="0.2">
      <c r="A43" s="14">
        <v>0</v>
      </c>
      <c r="B43" s="14" t="s">
        <v>79</v>
      </c>
      <c r="C43" s="15" t="s">
        <v>80</v>
      </c>
      <c r="D43" s="16">
        <v>325000</v>
      </c>
      <c r="E43" s="16">
        <v>325000</v>
      </c>
      <c r="F43" s="16">
        <v>45000</v>
      </c>
      <c r="G43" s="16">
        <v>87464.35</v>
      </c>
      <c r="H43" s="17">
        <f t="shared" si="2"/>
        <v>42464.350000000006</v>
      </c>
      <c r="I43" s="17">
        <f t="shared" si="3"/>
        <v>194.36522222222223</v>
      </c>
    </row>
    <row r="44" spans="1:9" x14ac:dyDescent="0.2">
      <c r="A44" s="14">
        <v>1</v>
      </c>
      <c r="B44" s="14" t="s">
        <v>81</v>
      </c>
      <c r="C44" s="15" t="s">
        <v>82</v>
      </c>
      <c r="D44" s="16">
        <v>629500</v>
      </c>
      <c r="E44" s="16">
        <v>629500</v>
      </c>
      <c r="F44" s="16">
        <v>78700</v>
      </c>
      <c r="G44" s="16">
        <v>197069.06999999998</v>
      </c>
      <c r="H44" s="17">
        <f t="shared" si="2"/>
        <v>118369.06999999998</v>
      </c>
      <c r="I44" s="17">
        <f t="shared" si="3"/>
        <v>250.40542566709019</v>
      </c>
    </row>
    <row r="45" spans="1:9" x14ac:dyDescent="0.2">
      <c r="A45" s="14">
        <v>1</v>
      </c>
      <c r="B45" s="14" t="s">
        <v>83</v>
      </c>
      <c r="C45" s="15" t="s">
        <v>84</v>
      </c>
      <c r="D45" s="16">
        <v>181000</v>
      </c>
      <c r="E45" s="16">
        <v>181000</v>
      </c>
      <c r="F45" s="16">
        <v>30500</v>
      </c>
      <c r="G45" s="16">
        <v>69186.209999999992</v>
      </c>
      <c r="H45" s="17">
        <f t="shared" si="2"/>
        <v>38686.209999999992</v>
      </c>
      <c r="I45" s="17">
        <f t="shared" si="3"/>
        <v>226.84003278688522</v>
      </c>
    </row>
    <row r="46" spans="1:9" ht="25.5" x14ac:dyDescent="0.2">
      <c r="A46" s="14">
        <v>1</v>
      </c>
      <c r="B46" s="14" t="s">
        <v>85</v>
      </c>
      <c r="C46" s="15" t="s">
        <v>86</v>
      </c>
      <c r="D46" s="16">
        <v>150000</v>
      </c>
      <c r="E46" s="16">
        <v>150000</v>
      </c>
      <c r="F46" s="16">
        <v>30000</v>
      </c>
      <c r="G46" s="16">
        <v>7808.22</v>
      </c>
      <c r="H46" s="17">
        <f t="shared" si="2"/>
        <v>-22191.78</v>
      </c>
      <c r="I46" s="17">
        <f t="shared" si="3"/>
        <v>26.0274</v>
      </c>
    </row>
    <row r="47" spans="1:9" ht="25.5" x14ac:dyDescent="0.2">
      <c r="A47" s="14">
        <v>0</v>
      </c>
      <c r="B47" s="14" t="s">
        <v>85</v>
      </c>
      <c r="C47" s="15" t="s">
        <v>86</v>
      </c>
      <c r="D47" s="16">
        <v>150000</v>
      </c>
      <c r="E47" s="16">
        <v>150000</v>
      </c>
      <c r="F47" s="16">
        <v>30000</v>
      </c>
      <c r="G47" s="16">
        <v>7808.22</v>
      </c>
      <c r="H47" s="17">
        <f t="shared" si="2"/>
        <v>-22191.78</v>
      </c>
      <c r="I47" s="17">
        <f t="shared" si="3"/>
        <v>26.0274</v>
      </c>
    </row>
    <row r="48" spans="1:9" x14ac:dyDescent="0.2">
      <c r="A48" s="14">
        <v>1</v>
      </c>
      <c r="B48" s="14" t="s">
        <v>87</v>
      </c>
      <c r="C48" s="15" t="s">
        <v>88</v>
      </c>
      <c r="D48" s="16">
        <v>31000</v>
      </c>
      <c r="E48" s="16">
        <v>31000</v>
      </c>
      <c r="F48" s="16">
        <v>500</v>
      </c>
      <c r="G48" s="16">
        <v>61377.99</v>
      </c>
      <c r="H48" s="17">
        <f t="shared" si="2"/>
        <v>60877.99</v>
      </c>
      <c r="I48" s="17">
        <f t="shared" si="3"/>
        <v>12275.598</v>
      </c>
    </row>
    <row r="49" spans="1:9" x14ac:dyDescent="0.2">
      <c r="A49" s="14">
        <v>0</v>
      </c>
      <c r="B49" s="14" t="s">
        <v>89</v>
      </c>
      <c r="C49" s="15" t="s">
        <v>90</v>
      </c>
      <c r="D49" s="16">
        <v>10000</v>
      </c>
      <c r="E49" s="16">
        <v>10000</v>
      </c>
      <c r="F49" s="16">
        <v>500</v>
      </c>
      <c r="G49" s="16">
        <v>10238</v>
      </c>
      <c r="H49" s="17">
        <f t="shared" si="2"/>
        <v>9738</v>
      </c>
      <c r="I49" s="17">
        <f t="shared" si="3"/>
        <v>2047.6</v>
      </c>
    </row>
    <row r="50" spans="1:9" ht="38.25" x14ac:dyDescent="0.2">
      <c r="A50" s="14">
        <v>0</v>
      </c>
      <c r="B50" s="14" t="s">
        <v>91</v>
      </c>
      <c r="C50" s="15" t="s">
        <v>92</v>
      </c>
      <c r="D50" s="16">
        <v>21000</v>
      </c>
      <c r="E50" s="16">
        <v>21000</v>
      </c>
      <c r="F50" s="16">
        <v>0</v>
      </c>
      <c r="G50" s="16">
        <v>51139.99</v>
      </c>
      <c r="H50" s="17">
        <f t="shared" si="2"/>
        <v>51139.99</v>
      </c>
      <c r="I50" s="17">
        <f t="shared" si="3"/>
        <v>0</v>
      </c>
    </row>
    <row r="51" spans="1:9" ht="25.5" x14ac:dyDescent="0.2">
      <c r="A51" s="14">
        <v>1</v>
      </c>
      <c r="B51" s="14" t="s">
        <v>93</v>
      </c>
      <c r="C51" s="15" t="s">
        <v>94</v>
      </c>
      <c r="D51" s="16">
        <v>420500</v>
      </c>
      <c r="E51" s="16">
        <v>420500</v>
      </c>
      <c r="F51" s="16">
        <v>46200</v>
      </c>
      <c r="G51" s="16">
        <v>93245.209999999992</v>
      </c>
      <c r="H51" s="17">
        <f t="shared" si="2"/>
        <v>47045.209999999992</v>
      </c>
      <c r="I51" s="17">
        <f t="shared" si="3"/>
        <v>201.82945887445888</v>
      </c>
    </row>
    <row r="52" spans="1:9" x14ac:dyDescent="0.2">
      <c r="A52" s="14">
        <v>1</v>
      </c>
      <c r="B52" s="14" t="s">
        <v>95</v>
      </c>
      <c r="C52" s="15" t="s">
        <v>96</v>
      </c>
      <c r="D52" s="16">
        <v>360000</v>
      </c>
      <c r="E52" s="16">
        <v>360000</v>
      </c>
      <c r="F52" s="16">
        <v>40000</v>
      </c>
      <c r="G52" s="16">
        <v>89784.43</v>
      </c>
      <c r="H52" s="17">
        <f t="shared" si="2"/>
        <v>49784.429999999993</v>
      </c>
      <c r="I52" s="17">
        <f t="shared" si="3"/>
        <v>224.46107499999997</v>
      </c>
    </row>
    <row r="53" spans="1:9" x14ac:dyDescent="0.2">
      <c r="A53" s="14">
        <v>0</v>
      </c>
      <c r="B53" s="14" t="s">
        <v>97</v>
      </c>
      <c r="C53" s="15" t="s">
        <v>98</v>
      </c>
      <c r="D53" s="16">
        <v>360000</v>
      </c>
      <c r="E53" s="16">
        <v>360000</v>
      </c>
      <c r="F53" s="16">
        <v>40000</v>
      </c>
      <c r="G53" s="16">
        <v>89784.43</v>
      </c>
      <c r="H53" s="17">
        <f t="shared" si="2"/>
        <v>49784.429999999993</v>
      </c>
      <c r="I53" s="17">
        <f t="shared" si="3"/>
        <v>224.46107499999997</v>
      </c>
    </row>
    <row r="54" spans="1:9" ht="25.5" x14ac:dyDescent="0.2">
      <c r="A54" s="14">
        <v>1</v>
      </c>
      <c r="B54" s="14" t="s">
        <v>99</v>
      </c>
      <c r="C54" s="15" t="s">
        <v>100</v>
      </c>
      <c r="D54" s="16">
        <v>40000</v>
      </c>
      <c r="E54" s="16">
        <v>40000</v>
      </c>
      <c r="F54" s="16">
        <v>4000</v>
      </c>
      <c r="G54" s="16">
        <v>0</v>
      </c>
      <c r="H54" s="17">
        <f t="shared" si="2"/>
        <v>-4000</v>
      </c>
      <c r="I54" s="17">
        <f t="shared" si="3"/>
        <v>0</v>
      </c>
    </row>
    <row r="55" spans="1:9" ht="38.25" x14ac:dyDescent="0.2">
      <c r="A55" s="14">
        <v>0</v>
      </c>
      <c r="B55" s="14" t="s">
        <v>101</v>
      </c>
      <c r="C55" s="15" t="s">
        <v>102</v>
      </c>
      <c r="D55" s="16">
        <v>40000</v>
      </c>
      <c r="E55" s="16">
        <v>40000</v>
      </c>
      <c r="F55" s="16">
        <v>4000</v>
      </c>
      <c r="G55" s="16">
        <v>0</v>
      </c>
      <c r="H55" s="17">
        <f t="shared" si="2"/>
        <v>-4000</v>
      </c>
      <c r="I55" s="17">
        <f t="shared" si="3"/>
        <v>0</v>
      </c>
    </row>
    <row r="56" spans="1:9" x14ac:dyDescent="0.2">
      <c r="A56" s="14">
        <v>1</v>
      </c>
      <c r="B56" s="14" t="s">
        <v>103</v>
      </c>
      <c r="C56" s="15" t="s">
        <v>104</v>
      </c>
      <c r="D56" s="16">
        <v>20500</v>
      </c>
      <c r="E56" s="16">
        <v>20500</v>
      </c>
      <c r="F56" s="16">
        <v>2200</v>
      </c>
      <c r="G56" s="16">
        <v>3460.78</v>
      </c>
      <c r="H56" s="17">
        <f t="shared" si="2"/>
        <v>1260.7800000000002</v>
      </c>
      <c r="I56" s="17">
        <f t="shared" si="3"/>
        <v>157.30818181818182</v>
      </c>
    </row>
    <row r="57" spans="1:9" ht="38.25" x14ac:dyDescent="0.2">
      <c r="A57" s="14">
        <v>0</v>
      </c>
      <c r="B57" s="14" t="s">
        <v>105</v>
      </c>
      <c r="C57" s="15" t="s">
        <v>106</v>
      </c>
      <c r="D57" s="16">
        <v>15500</v>
      </c>
      <c r="E57" s="16">
        <v>15500</v>
      </c>
      <c r="F57" s="16">
        <v>2200</v>
      </c>
      <c r="G57" s="16">
        <v>2542.7800000000002</v>
      </c>
      <c r="H57" s="17">
        <f t="shared" si="2"/>
        <v>342.7800000000002</v>
      </c>
      <c r="I57" s="17">
        <f t="shared" si="3"/>
        <v>115.5809090909091</v>
      </c>
    </row>
    <row r="58" spans="1:9" ht="38.25" x14ac:dyDescent="0.2">
      <c r="A58" s="14">
        <v>0</v>
      </c>
      <c r="B58" s="14" t="s">
        <v>107</v>
      </c>
      <c r="C58" s="15" t="s">
        <v>108</v>
      </c>
      <c r="D58" s="16">
        <v>5000</v>
      </c>
      <c r="E58" s="16">
        <v>5000</v>
      </c>
      <c r="F58" s="16">
        <v>0</v>
      </c>
      <c r="G58" s="16">
        <v>918</v>
      </c>
      <c r="H58" s="17">
        <f t="shared" si="2"/>
        <v>918</v>
      </c>
      <c r="I58" s="17">
        <f t="shared" si="3"/>
        <v>0</v>
      </c>
    </row>
    <row r="59" spans="1:9" x14ac:dyDescent="0.2">
      <c r="A59" s="14">
        <v>1</v>
      </c>
      <c r="B59" s="14" t="s">
        <v>109</v>
      </c>
      <c r="C59" s="15" t="s">
        <v>110</v>
      </c>
      <c r="D59" s="16">
        <v>28000</v>
      </c>
      <c r="E59" s="16">
        <v>28000</v>
      </c>
      <c r="F59" s="16">
        <v>2000</v>
      </c>
      <c r="G59" s="16">
        <v>34637.65</v>
      </c>
      <c r="H59" s="17">
        <f t="shared" si="2"/>
        <v>32637.65</v>
      </c>
      <c r="I59" s="17">
        <f t="shared" si="3"/>
        <v>1731.8824999999999</v>
      </c>
    </row>
    <row r="60" spans="1:9" x14ac:dyDescent="0.2">
      <c r="A60" s="14">
        <v>1</v>
      </c>
      <c r="B60" s="14" t="s">
        <v>111</v>
      </c>
      <c r="C60" s="15" t="s">
        <v>88</v>
      </c>
      <c r="D60" s="16">
        <v>28000</v>
      </c>
      <c r="E60" s="16">
        <v>28000</v>
      </c>
      <c r="F60" s="16">
        <v>2000</v>
      </c>
      <c r="G60" s="16">
        <v>34637.65</v>
      </c>
      <c r="H60" s="17">
        <f t="shared" si="2"/>
        <v>32637.65</v>
      </c>
      <c r="I60" s="17">
        <f t="shared" si="3"/>
        <v>1731.8824999999999</v>
      </c>
    </row>
    <row r="61" spans="1:9" x14ac:dyDescent="0.2">
      <c r="A61" s="14">
        <v>0</v>
      </c>
      <c r="B61" s="14" t="s">
        <v>112</v>
      </c>
      <c r="C61" s="15" t="s">
        <v>88</v>
      </c>
      <c r="D61" s="16">
        <v>25000</v>
      </c>
      <c r="E61" s="16">
        <v>25000</v>
      </c>
      <c r="F61" s="16">
        <v>2000</v>
      </c>
      <c r="G61" s="16">
        <v>34637.65</v>
      </c>
      <c r="H61" s="17">
        <f t="shared" si="2"/>
        <v>32637.65</v>
      </c>
      <c r="I61" s="17">
        <f t="shared" si="3"/>
        <v>1731.8824999999999</v>
      </c>
    </row>
    <row r="62" spans="1:9" ht="63.75" x14ac:dyDescent="0.2">
      <c r="A62" s="14">
        <v>0</v>
      </c>
      <c r="B62" s="14" t="s">
        <v>113</v>
      </c>
      <c r="C62" s="15" t="s">
        <v>114</v>
      </c>
      <c r="D62" s="16">
        <v>3000</v>
      </c>
      <c r="E62" s="16">
        <v>3000</v>
      </c>
      <c r="F62" s="16">
        <v>0</v>
      </c>
      <c r="G62" s="16">
        <v>0</v>
      </c>
      <c r="H62" s="17">
        <f t="shared" si="2"/>
        <v>0</v>
      </c>
      <c r="I62" s="17">
        <f t="shared" si="3"/>
        <v>0</v>
      </c>
    </row>
    <row r="63" spans="1:9" x14ac:dyDescent="0.2">
      <c r="A63" s="14">
        <v>1</v>
      </c>
      <c r="B63" s="14" t="s">
        <v>115</v>
      </c>
      <c r="C63" s="15" t="s">
        <v>116</v>
      </c>
      <c r="D63" s="16">
        <v>64575228</v>
      </c>
      <c r="E63" s="16">
        <v>65253028</v>
      </c>
      <c r="F63" s="16">
        <v>9393615</v>
      </c>
      <c r="G63" s="16">
        <v>9380915</v>
      </c>
      <c r="H63" s="17">
        <f t="shared" si="2"/>
        <v>-12700</v>
      </c>
      <c r="I63" s="17">
        <f t="shared" si="3"/>
        <v>99.864801782913176</v>
      </c>
    </row>
    <row r="64" spans="1:9" x14ac:dyDescent="0.2">
      <c r="A64" s="14">
        <v>1</v>
      </c>
      <c r="B64" s="14" t="s">
        <v>117</v>
      </c>
      <c r="C64" s="15" t="s">
        <v>118</v>
      </c>
      <c r="D64" s="16">
        <v>64575228</v>
      </c>
      <c r="E64" s="16">
        <v>65253028</v>
      </c>
      <c r="F64" s="16">
        <v>9393615</v>
      </c>
      <c r="G64" s="16">
        <v>9380915</v>
      </c>
      <c r="H64" s="17">
        <f t="shared" si="2"/>
        <v>-12700</v>
      </c>
      <c r="I64" s="17">
        <f t="shared" si="3"/>
        <v>99.864801782913176</v>
      </c>
    </row>
    <row r="65" spans="1:9" x14ac:dyDescent="0.2">
      <c r="A65" s="14">
        <v>1</v>
      </c>
      <c r="B65" s="14" t="s">
        <v>119</v>
      </c>
      <c r="C65" s="15" t="s">
        <v>120</v>
      </c>
      <c r="D65" s="16">
        <v>13223000</v>
      </c>
      <c r="E65" s="16">
        <v>13223000</v>
      </c>
      <c r="F65" s="16">
        <v>2203800</v>
      </c>
      <c r="G65" s="16">
        <v>2203800</v>
      </c>
      <c r="H65" s="17">
        <f t="shared" si="2"/>
        <v>0</v>
      </c>
      <c r="I65" s="17">
        <f t="shared" si="3"/>
        <v>100</v>
      </c>
    </row>
    <row r="66" spans="1:9" x14ac:dyDescent="0.2">
      <c r="A66" s="14">
        <v>0</v>
      </c>
      <c r="B66" s="14" t="s">
        <v>121</v>
      </c>
      <c r="C66" s="15" t="s">
        <v>122</v>
      </c>
      <c r="D66" s="16">
        <v>13223000</v>
      </c>
      <c r="E66" s="16">
        <v>13223000</v>
      </c>
      <c r="F66" s="16">
        <v>2203800</v>
      </c>
      <c r="G66" s="16">
        <v>2203800</v>
      </c>
      <c r="H66" s="17">
        <f t="shared" si="2"/>
        <v>0</v>
      </c>
      <c r="I66" s="17">
        <f t="shared" si="3"/>
        <v>100</v>
      </c>
    </row>
    <row r="67" spans="1:9" x14ac:dyDescent="0.2">
      <c r="A67" s="14">
        <v>1</v>
      </c>
      <c r="B67" s="14" t="s">
        <v>123</v>
      </c>
      <c r="C67" s="15" t="s">
        <v>124</v>
      </c>
      <c r="D67" s="16">
        <v>48425700</v>
      </c>
      <c r="E67" s="16">
        <v>48425700</v>
      </c>
      <c r="F67" s="16">
        <v>6551900</v>
      </c>
      <c r="G67" s="16">
        <v>6551900</v>
      </c>
      <c r="H67" s="17">
        <f t="shared" si="2"/>
        <v>0</v>
      </c>
      <c r="I67" s="17">
        <f t="shared" si="3"/>
        <v>100</v>
      </c>
    </row>
    <row r="68" spans="1:9" ht="25.5" x14ac:dyDescent="0.2">
      <c r="A68" s="14">
        <v>0</v>
      </c>
      <c r="B68" s="14" t="s">
        <v>125</v>
      </c>
      <c r="C68" s="15" t="s">
        <v>126</v>
      </c>
      <c r="D68" s="16">
        <v>48425700</v>
      </c>
      <c r="E68" s="16">
        <v>48425700</v>
      </c>
      <c r="F68" s="16">
        <v>6551900</v>
      </c>
      <c r="G68" s="16">
        <v>6551900</v>
      </c>
      <c r="H68" s="17">
        <f t="shared" si="2"/>
        <v>0</v>
      </c>
      <c r="I68" s="17">
        <f t="shared" si="3"/>
        <v>100</v>
      </c>
    </row>
    <row r="69" spans="1:9" x14ac:dyDescent="0.2">
      <c r="A69" s="14">
        <v>1</v>
      </c>
      <c r="B69" s="14" t="s">
        <v>127</v>
      </c>
      <c r="C69" s="15" t="s">
        <v>128</v>
      </c>
      <c r="D69" s="16">
        <v>1360630</v>
      </c>
      <c r="E69" s="16">
        <v>1360630</v>
      </c>
      <c r="F69" s="16">
        <v>226800</v>
      </c>
      <c r="G69" s="16">
        <v>226800</v>
      </c>
      <c r="H69" s="17">
        <f t="shared" si="2"/>
        <v>0</v>
      </c>
      <c r="I69" s="17">
        <f t="shared" si="3"/>
        <v>100</v>
      </c>
    </row>
    <row r="70" spans="1:9" ht="51" x14ac:dyDescent="0.2">
      <c r="A70" s="14">
        <v>0</v>
      </c>
      <c r="B70" s="14" t="s">
        <v>129</v>
      </c>
      <c r="C70" s="15" t="s">
        <v>130</v>
      </c>
      <c r="D70" s="16">
        <v>1360630</v>
      </c>
      <c r="E70" s="16">
        <v>1360630</v>
      </c>
      <c r="F70" s="16">
        <v>226800</v>
      </c>
      <c r="G70" s="16">
        <v>226800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1</v>
      </c>
      <c r="B71" s="14" t="s">
        <v>131</v>
      </c>
      <c r="C71" s="15" t="s">
        <v>132</v>
      </c>
      <c r="D71" s="16">
        <v>1565898</v>
      </c>
      <c r="E71" s="16">
        <v>2243698</v>
      </c>
      <c r="F71" s="16">
        <v>411115</v>
      </c>
      <c r="G71" s="16">
        <v>398415</v>
      </c>
      <c r="H71" s="17">
        <f t="shared" si="2"/>
        <v>-12700</v>
      </c>
      <c r="I71" s="17">
        <f t="shared" si="3"/>
        <v>96.91084003259428</v>
      </c>
    </row>
    <row r="72" spans="1:9" ht="38.25" x14ac:dyDescent="0.2">
      <c r="A72" s="14">
        <v>0</v>
      </c>
      <c r="B72" s="14" t="s">
        <v>133</v>
      </c>
      <c r="C72" s="15" t="s">
        <v>134</v>
      </c>
      <c r="D72" s="16">
        <v>1499100</v>
      </c>
      <c r="E72" s="16">
        <v>1499100</v>
      </c>
      <c r="F72" s="16">
        <v>209100</v>
      </c>
      <c r="G72" s="16">
        <v>209100</v>
      </c>
      <c r="H72" s="17">
        <f t="shared" ref="H72:H103" si="4">G72-F72</f>
        <v>0</v>
      </c>
      <c r="I72" s="17">
        <f t="shared" si="3"/>
        <v>100</v>
      </c>
    </row>
    <row r="73" spans="1:9" ht="38.25" x14ac:dyDescent="0.2">
      <c r="A73" s="14">
        <v>0</v>
      </c>
      <c r="B73" s="14" t="s">
        <v>135</v>
      </c>
      <c r="C73" s="15" t="s">
        <v>136</v>
      </c>
      <c r="D73" s="16">
        <v>66798</v>
      </c>
      <c r="E73" s="16">
        <v>66798</v>
      </c>
      <c r="F73" s="16">
        <v>13240</v>
      </c>
      <c r="G73" s="16">
        <v>13240</v>
      </c>
      <c r="H73" s="17">
        <f t="shared" si="4"/>
        <v>0</v>
      </c>
      <c r="I73" s="17">
        <f t="shared" si="3"/>
        <v>100</v>
      </c>
    </row>
    <row r="74" spans="1:9" x14ac:dyDescent="0.2">
      <c r="A74" s="14">
        <v>0</v>
      </c>
      <c r="B74" s="14" t="s">
        <v>137</v>
      </c>
      <c r="C74" s="15" t="s">
        <v>138</v>
      </c>
      <c r="D74" s="16">
        <v>0</v>
      </c>
      <c r="E74" s="16">
        <v>677800</v>
      </c>
      <c r="F74" s="16">
        <v>188775</v>
      </c>
      <c r="G74" s="16">
        <v>176075</v>
      </c>
      <c r="H74" s="17">
        <f t="shared" si="4"/>
        <v>-12700</v>
      </c>
      <c r="I74" s="17">
        <f t="shared" si="3"/>
        <v>93.272414249768246</v>
      </c>
    </row>
    <row r="75" spans="1:9" x14ac:dyDescent="0.2">
      <c r="A75" s="14">
        <v>1</v>
      </c>
      <c r="B75" s="14" t="s">
        <v>139</v>
      </c>
      <c r="C75" s="15" t="s">
        <v>140</v>
      </c>
      <c r="D75" s="16">
        <v>33612700</v>
      </c>
      <c r="E75" s="16">
        <v>33612700</v>
      </c>
      <c r="F75" s="16">
        <v>4578800</v>
      </c>
      <c r="G75" s="16">
        <v>6263953.1500000013</v>
      </c>
      <c r="H75" s="17">
        <f t="shared" si="4"/>
        <v>1685153.1500000013</v>
      </c>
      <c r="I75" s="17">
        <f t="shared" si="3"/>
        <v>136.80337970647335</v>
      </c>
    </row>
    <row r="76" spans="1:9" x14ac:dyDescent="0.2">
      <c r="A76" s="14">
        <v>1</v>
      </c>
      <c r="B76" s="14" t="s">
        <v>139</v>
      </c>
      <c r="C76" s="15" t="s">
        <v>141</v>
      </c>
      <c r="D76" s="16">
        <v>98187928</v>
      </c>
      <c r="E76" s="16">
        <v>98865728</v>
      </c>
      <c r="F76" s="16">
        <v>13972415</v>
      </c>
      <c r="G76" s="16">
        <v>15644868.150000002</v>
      </c>
      <c r="H76" s="17">
        <f t="shared" si="4"/>
        <v>1672453.1500000022</v>
      </c>
      <c r="I76" s="17">
        <f t="shared" si="3"/>
        <v>111.9696784700426</v>
      </c>
    </row>
  </sheetData>
  <mergeCells count="2">
    <mergeCell ref="B3:I3"/>
    <mergeCell ref="B5:I5"/>
  </mergeCells>
  <conditionalFormatting sqref="B8:B76">
    <cfRule type="expression" dxfId="7" priority="1" stopIfTrue="1">
      <formula>A8=1</formula>
    </cfRule>
  </conditionalFormatting>
  <conditionalFormatting sqref="C8:C76">
    <cfRule type="expression" dxfId="6" priority="2" stopIfTrue="1">
      <formula>A8=1</formula>
    </cfRule>
  </conditionalFormatting>
  <conditionalFormatting sqref="D8:D76">
    <cfRule type="expression" dxfId="5" priority="3" stopIfTrue="1">
      <formula>A8=1</formula>
    </cfRule>
  </conditionalFormatting>
  <conditionalFormatting sqref="E8:E76">
    <cfRule type="expression" dxfId="4" priority="4" stopIfTrue="1">
      <formula>A8=1</formula>
    </cfRule>
  </conditionalFormatting>
  <conditionalFormatting sqref="F8:F76">
    <cfRule type="expression" dxfId="3" priority="5" stopIfTrue="1">
      <formula>A8=1</formula>
    </cfRule>
  </conditionalFormatting>
  <conditionalFormatting sqref="G8:G76">
    <cfRule type="expression" dxfId="2" priority="6" stopIfTrue="1">
      <formula>A8=1</formula>
    </cfRule>
  </conditionalFormatting>
  <conditionalFormatting sqref="H8:H76">
    <cfRule type="expression" dxfId="1" priority="7" stopIfTrue="1">
      <formula>A8=1</formula>
    </cfRule>
  </conditionalFormatting>
  <conditionalFormatting sqref="I8:I7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5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2021-03-02T05:57:22Z</cp:lastPrinted>
  <dcterms:created xsi:type="dcterms:W3CDTF">2021-03-02T05:56:20Z</dcterms:created>
  <dcterms:modified xsi:type="dcterms:W3CDTF">2021-03-02T05:58:28Z</dcterms:modified>
</cp:coreProperties>
</file>