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5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<sst xmlns="http://schemas.openxmlformats.org/spreadsheetml/2006/main" count="47" uniqueCount="47">
  <si>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</si>
  <si>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</si>
  <si>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</si>
  <si>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</si>
  <si>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</si>
  <si>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</si>
  <si>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</si>
  <si>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</si>
  <si>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</si>
  <si>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</si>
  <si>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</si>
  <si>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</si>
  <si>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</si>
  <si>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</si>
  <si>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</si>
  <si>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</si>
  <si>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</si>
  <si>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</si>
  <si>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</si>
  <si>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</si>
  <si>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</si>
  <si>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</si>
  <si>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</si>
  <si>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</si>
  <si>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</si>
  <si>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</si>
  <si>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</si>
  <si>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</si>
  <si>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</si>
  <si>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</si>
  <si>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</si>
  <si>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</si>
  <si>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2282</t>
  </si>
  <si>
    <t>Окремі заходи по реалізації державних (регіональних) програм, не віднесені до заходів розвитку</t>
  </si>
  <si>
    <t>1090</t>
  </si>
  <si>
    <t>Надання позашкільної освіти закладами позашкільної освіти, заходи із позашкільної роботи з дітьми</t>
  </si>
  <si>
    <t>Селищний голова</t>
  </si>
  <si>
    <t>2110</t>
  </si>
  <si>
    <t>Оплата праці</t>
  </si>
  <si>
    <t>2270</t>
  </si>
  <si>
    <t>Оплата комунальних послуг та енергоносіїв</t>
  </si>
  <si>
    <t>2280</t>
  </si>
  <si>
    <t>Дослідження і розробки, окремі заходи по реалізації державних (регіональних) програм</t>
  </si>
  <si>
    <t>Фінансовий  звіт про використання публічних коштів закладом позашкільної освіти  "Старовижівський ЦДЮТ"Старовижівської ОТГ за січень-листопад 2020 року</t>
  </si>
  <si>
    <t>В.Камінський</t>
  </si>
  <si>
    <t>Р.Павлова</t>
  </si>
  <si>
    <t>Заступник начальника відділу бухгалтерського обліку, звітності та господарського забезпечення селищної ради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</si>
</sst>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"/>
  </numFmts>
  <fonts count="40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8" fillId="33" borderId="10" xfId="0" applyFont="1" applyFill="1" applyBorder="1" applyAlignment="1" quotePrefix="1">
      <alignment vertical="center" wrapText="1"/>
    </xf>
    <xf numFmtId="0" fontId="38" fillId="33" borderId="10" xfId="0" applyFont="1" applyFill="1" applyBorder="1" applyAlignment="1">
      <alignment vertical="center" wrapText="1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172" fontId="38" fillId="33" borderId="10" xfId="0" applyNumberFormat="1" applyFont="1" applyFill="1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3" width="14.140625" style="0" customWidth="1"/>
    <col min="4" max="4" width="13.7109375" style="0" customWidth="1"/>
    <col min="5" max="5" width="14.7109375" style="0" customWidth="1"/>
    <col min="6" max="6" width="13.57421875" style="0" customWidth="1"/>
    <col min="7" max="16" width="15.7109375" style="0" customWidth="1"/>
  </cols>
  <sheetData>
    <row r="1" spans="2:6" ht="24" customHeight="1">
      <c r="B1" s="11" t="s">
        <v>43</v>
      </c>
      <c r="C1" s="11"/>
      <c r="D1" s="11"/>
      <c r="E1" s="11"/>
      <c r="F1" s="11"/>
    </row>
    <row r="2" spans="1:12" ht="18.7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6" s="1" customFormat="1" ht="5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</row>
    <row r="4" spans="1:16" ht="25.5">
      <c r="A4" s="3" t="s">
        <v>34</v>
      </c>
      <c r="B4" s="4" t="s">
        <v>35</v>
      </c>
      <c r="C4" s="12">
        <v>2610160</v>
      </c>
      <c r="D4" s="12">
        <v>2879604.06</v>
      </c>
      <c r="E4" s="12">
        <v>2672474.06</v>
      </c>
      <c r="F4" s="12">
        <v>2265456.38</v>
      </c>
      <c r="G4" s="12">
        <v>0</v>
      </c>
      <c r="H4" s="12">
        <v>2265456.38</v>
      </c>
      <c r="I4" s="12">
        <v>0</v>
      </c>
      <c r="J4" s="12">
        <v>0</v>
      </c>
      <c r="K4" s="12">
        <f aca="true" t="shared" si="0" ref="K4:K16">E4-F4</f>
        <v>407017.68000000017</v>
      </c>
      <c r="L4" s="12">
        <f aca="true" t="shared" si="1" ref="L4:L16">D4-F4</f>
        <v>614147.6800000002</v>
      </c>
      <c r="M4" s="12">
        <f aca="true" t="shared" si="2" ref="M4:M16">IF(E4=0,0,(F4/E4)*100)</f>
        <v>84.77000446545026</v>
      </c>
      <c r="N4" s="12">
        <f aca="true" t="shared" si="3" ref="N4:N16">D4-H4</f>
        <v>614147.6800000002</v>
      </c>
      <c r="O4" s="12">
        <f aca="true" t="shared" si="4" ref="O4:O16">E4-H4</f>
        <v>407017.68000000017</v>
      </c>
      <c r="P4" s="12">
        <f aca="true" t="shared" si="5" ref="P4:P16">IF(E4=0,0,(H4/E4)*100)</f>
        <v>84.77000446545026</v>
      </c>
    </row>
    <row r="5" spans="1:16" ht="12.75">
      <c r="A5" s="3" t="s">
        <v>37</v>
      </c>
      <c r="B5" s="4" t="s">
        <v>38</v>
      </c>
      <c r="C5" s="12">
        <v>1507830</v>
      </c>
      <c r="D5" s="12">
        <v>1696230</v>
      </c>
      <c r="E5" s="12">
        <v>1582530</v>
      </c>
      <c r="F5" s="12">
        <v>1507041.27</v>
      </c>
      <c r="G5" s="12">
        <v>0</v>
      </c>
      <c r="H5" s="12">
        <v>1507041.27</v>
      </c>
      <c r="I5" s="12">
        <v>0</v>
      </c>
      <c r="J5" s="12">
        <v>0</v>
      </c>
      <c r="K5" s="12">
        <f t="shared" si="0"/>
        <v>75488.72999999998</v>
      </c>
      <c r="L5" s="12">
        <f t="shared" si="1"/>
        <v>189188.72999999998</v>
      </c>
      <c r="M5" s="12">
        <f t="shared" si="2"/>
        <v>95.22987052378154</v>
      </c>
      <c r="N5" s="12">
        <f t="shared" si="3"/>
        <v>189188.72999999998</v>
      </c>
      <c r="O5" s="12">
        <f t="shared" si="4"/>
        <v>75488.72999999998</v>
      </c>
      <c r="P5" s="12">
        <f t="shared" si="5"/>
        <v>95.22987052378154</v>
      </c>
    </row>
    <row r="6" spans="1:16" ht="12.75">
      <c r="A6" s="5" t="s">
        <v>16</v>
      </c>
      <c r="B6" s="6" t="s">
        <v>17</v>
      </c>
      <c r="C6" s="13">
        <v>1507830</v>
      </c>
      <c r="D6" s="13">
        <v>1696230</v>
      </c>
      <c r="E6" s="13">
        <v>1582530</v>
      </c>
      <c r="F6" s="13">
        <v>1507041.27</v>
      </c>
      <c r="G6" s="13">
        <v>0</v>
      </c>
      <c r="H6" s="13">
        <v>1507041.27</v>
      </c>
      <c r="I6" s="13">
        <v>0</v>
      </c>
      <c r="J6" s="13">
        <v>0</v>
      </c>
      <c r="K6" s="13">
        <f t="shared" si="0"/>
        <v>75488.72999999998</v>
      </c>
      <c r="L6" s="13">
        <f t="shared" si="1"/>
        <v>189188.72999999998</v>
      </c>
      <c r="M6" s="13">
        <f t="shared" si="2"/>
        <v>95.22987052378154</v>
      </c>
      <c r="N6" s="13">
        <f t="shared" si="3"/>
        <v>189188.72999999998</v>
      </c>
      <c r="O6" s="13">
        <f t="shared" si="4"/>
        <v>75488.72999999998</v>
      </c>
      <c r="P6" s="13">
        <f t="shared" si="5"/>
        <v>95.22987052378154</v>
      </c>
    </row>
    <row r="7" spans="1:16" ht="12.75">
      <c r="A7" s="5" t="s">
        <v>18</v>
      </c>
      <c r="B7" s="6" t="s">
        <v>19</v>
      </c>
      <c r="C7" s="13">
        <v>331730</v>
      </c>
      <c r="D7" s="13">
        <v>399030</v>
      </c>
      <c r="E7" s="13">
        <v>383000</v>
      </c>
      <c r="F7" s="13">
        <v>359951.11</v>
      </c>
      <c r="G7" s="13">
        <v>0</v>
      </c>
      <c r="H7" s="13">
        <v>359951.11</v>
      </c>
      <c r="I7" s="13">
        <v>0</v>
      </c>
      <c r="J7" s="13">
        <v>0</v>
      </c>
      <c r="K7" s="13">
        <f t="shared" si="0"/>
        <v>23048.890000000014</v>
      </c>
      <c r="L7" s="13">
        <f t="shared" si="1"/>
        <v>39078.890000000014</v>
      </c>
      <c r="M7" s="13">
        <f t="shared" si="2"/>
        <v>93.98201305483028</v>
      </c>
      <c r="N7" s="13">
        <f t="shared" si="3"/>
        <v>39078.890000000014</v>
      </c>
      <c r="O7" s="13">
        <f t="shared" si="4"/>
        <v>23048.890000000014</v>
      </c>
      <c r="P7" s="13">
        <f t="shared" si="5"/>
        <v>93.98201305483028</v>
      </c>
    </row>
    <row r="8" spans="1:16" ht="12.75">
      <c r="A8" s="5" t="s">
        <v>20</v>
      </c>
      <c r="B8" s="6" t="s">
        <v>21</v>
      </c>
      <c r="C8" s="13">
        <v>59400</v>
      </c>
      <c r="D8" s="13">
        <v>77694.06</v>
      </c>
      <c r="E8" s="13">
        <v>77694.06</v>
      </c>
      <c r="F8" s="13">
        <v>68667.05</v>
      </c>
      <c r="G8" s="13">
        <v>0</v>
      </c>
      <c r="H8" s="13">
        <v>68667.05</v>
      </c>
      <c r="I8" s="13">
        <v>0</v>
      </c>
      <c r="J8" s="13">
        <v>0</v>
      </c>
      <c r="K8" s="13">
        <f t="shared" si="0"/>
        <v>9027.009999999995</v>
      </c>
      <c r="L8" s="13">
        <f t="shared" si="1"/>
        <v>9027.009999999995</v>
      </c>
      <c r="M8" s="13">
        <f t="shared" si="2"/>
        <v>88.38133829021164</v>
      </c>
      <c r="N8" s="13">
        <f t="shared" si="3"/>
        <v>9027.009999999995</v>
      </c>
      <c r="O8" s="13">
        <f t="shared" si="4"/>
        <v>9027.009999999995</v>
      </c>
      <c r="P8" s="13">
        <f t="shared" si="5"/>
        <v>88.38133829021164</v>
      </c>
    </row>
    <row r="9" spans="1:16" ht="12.75">
      <c r="A9" s="5" t="s">
        <v>22</v>
      </c>
      <c r="B9" s="6" t="s">
        <v>23</v>
      </c>
      <c r="C9" s="13">
        <v>20300</v>
      </c>
      <c r="D9" s="13">
        <v>20300</v>
      </c>
      <c r="E9" s="13">
        <v>20100</v>
      </c>
      <c r="F9" s="13">
        <v>9820</v>
      </c>
      <c r="G9" s="13">
        <v>0</v>
      </c>
      <c r="H9" s="13">
        <v>9820</v>
      </c>
      <c r="I9" s="13">
        <v>0</v>
      </c>
      <c r="J9" s="13">
        <v>0</v>
      </c>
      <c r="K9" s="13">
        <f t="shared" si="0"/>
        <v>10280</v>
      </c>
      <c r="L9" s="13">
        <f t="shared" si="1"/>
        <v>10480</v>
      </c>
      <c r="M9" s="13">
        <f t="shared" si="2"/>
        <v>48.85572139303483</v>
      </c>
      <c r="N9" s="13">
        <f t="shared" si="3"/>
        <v>10480</v>
      </c>
      <c r="O9" s="13">
        <f t="shared" si="4"/>
        <v>10280</v>
      </c>
      <c r="P9" s="13">
        <f t="shared" si="5"/>
        <v>48.85572139303483</v>
      </c>
    </row>
    <row r="10" spans="1:16" ht="12.75">
      <c r="A10" s="5" t="s">
        <v>24</v>
      </c>
      <c r="B10" s="6" t="s">
        <v>25</v>
      </c>
      <c r="C10" s="13">
        <v>52300</v>
      </c>
      <c r="D10" s="13">
        <v>49650</v>
      </c>
      <c r="E10" s="13">
        <v>49650</v>
      </c>
      <c r="F10" s="13">
        <v>22188.11</v>
      </c>
      <c r="G10" s="13">
        <v>0</v>
      </c>
      <c r="H10" s="13">
        <v>22188.11</v>
      </c>
      <c r="I10" s="13">
        <v>0</v>
      </c>
      <c r="J10" s="13">
        <v>0</v>
      </c>
      <c r="K10" s="13">
        <f t="shared" si="0"/>
        <v>27461.89</v>
      </c>
      <c r="L10" s="13">
        <f t="shared" si="1"/>
        <v>27461.89</v>
      </c>
      <c r="M10" s="13">
        <f t="shared" si="2"/>
        <v>44.689043303121856</v>
      </c>
      <c r="N10" s="13">
        <f t="shared" si="3"/>
        <v>27461.89</v>
      </c>
      <c r="O10" s="13">
        <f t="shared" si="4"/>
        <v>27461.89</v>
      </c>
      <c r="P10" s="13">
        <f t="shared" si="5"/>
        <v>44.689043303121856</v>
      </c>
    </row>
    <row r="11" spans="1:16" ht="12.75">
      <c r="A11" s="3" t="s">
        <v>39</v>
      </c>
      <c r="B11" s="4" t="s">
        <v>40</v>
      </c>
      <c r="C11" s="12">
        <v>632600</v>
      </c>
      <c r="D11" s="12">
        <v>632600</v>
      </c>
      <c r="E11" s="12">
        <v>555400</v>
      </c>
      <c r="F11" s="12">
        <v>293738.83999999997</v>
      </c>
      <c r="G11" s="12">
        <v>0</v>
      </c>
      <c r="H11" s="12">
        <v>293738.83999999997</v>
      </c>
      <c r="I11" s="12">
        <v>0</v>
      </c>
      <c r="J11" s="12">
        <v>0</v>
      </c>
      <c r="K11" s="12">
        <f t="shared" si="0"/>
        <v>261661.16000000003</v>
      </c>
      <c r="L11" s="12">
        <f t="shared" si="1"/>
        <v>338861.16000000003</v>
      </c>
      <c r="M11" s="12">
        <f t="shared" si="2"/>
        <v>52.88779978393949</v>
      </c>
      <c r="N11" s="12">
        <f t="shared" si="3"/>
        <v>338861.16000000003</v>
      </c>
      <c r="O11" s="12">
        <f t="shared" si="4"/>
        <v>261661.16000000003</v>
      </c>
      <c r="P11" s="12">
        <f t="shared" si="5"/>
        <v>52.88779978393949</v>
      </c>
    </row>
    <row r="12" spans="1:16" ht="12.75">
      <c r="A12" s="5" t="s">
        <v>26</v>
      </c>
      <c r="B12" s="6" t="s">
        <v>27</v>
      </c>
      <c r="C12" s="13">
        <v>585000</v>
      </c>
      <c r="D12" s="13">
        <v>585000</v>
      </c>
      <c r="E12" s="13">
        <v>512500</v>
      </c>
      <c r="F12" s="13">
        <v>283219.47</v>
      </c>
      <c r="G12" s="13">
        <v>0</v>
      </c>
      <c r="H12" s="13">
        <v>283219.47</v>
      </c>
      <c r="I12" s="13">
        <v>0</v>
      </c>
      <c r="J12" s="13">
        <v>0</v>
      </c>
      <c r="K12" s="13">
        <f t="shared" si="0"/>
        <v>229280.53000000003</v>
      </c>
      <c r="L12" s="13">
        <f t="shared" si="1"/>
        <v>301780.53</v>
      </c>
      <c r="M12" s="13">
        <f t="shared" si="2"/>
        <v>55.2623356097561</v>
      </c>
      <c r="N12" s="13">
        <f t="shared" si="3"/>
        <v>301780.53</v>
      </c>
      <c r="O12" s="13">
        <f t="shared" si="4"/>
        <v>229280.53000000003</v>
      </c>
      <c r="P12" s="13">
        <f t="shared" si="5"/>
        <v>55.2623356097561</v>
      </c>
    </row>
    <row r="13" spans="1:16" ht="12.75">
      <c r="A13" s="5" t="s">
        <v>28</v>
      </c>
      <c r="B13" s="6" t="s">
        <v>29</v>
      </c>
      <c r="C13" s="13">
        <v>13200</v>
      </c>
      <c r="D13" s="13">
        <v>13200</v>
      </c>
      <c r="E13" s="13">
        <v>12000</v>
      </c>
      <c r="F13" s="13">
        <v>4800</v>
      </c>
      <c r="G13" s="13">
        <v>0</v>
      </c>
      <c r="H13" s="13">
        <v>4800</v>
      </c>
      <c r="I13" s="13">
        <v>0</v>
      </c>
      <c r="J13" s="13">
        <v>0</v>
      </c>
      <c r="K13" s="13">
        <f t="shared" si="0"/>
        <v>7200</v>
      </c>
      <c r="L13" s="13">
        <f t="shared" si="1"/>
        <v>8400</v>
      </c>
      <c r="M13" s="13">
        <f t="shared" si="2"/>
        <v>40</v>
      </c>
      <c r="N13" s="13">
        <f t="shared" si="3"/>
        <v>8400</v>
      </c>
      <c r="O13" s="13">
        <f t="shared" si="4"/>
        <v>7200</v>
      </c>
      <c r="P13" s="13">
        <f t="shared" si="5"/>
        <v>40</v>
      </c>
    </row>
    <row r="14" spans="1:16" ht="12.75">
      <c r="A14" s="5" t="s">
        <v>30</v>
      </c>
      <c r="B14" s="6" t="s">
        <v>31</v>
      </c>
      <c r="C14" s="13">
        <v>34400</v>
      </c>
      <c r="D14" s="13">
        <v>34400</v>
      </c>
      <c r="E14" s="13">
        <v>30900</v>
      </c>
      <c r="F14" s="13">
        <v>5719.37</v>
      </c>
      <c r="G14" s="13">
        <v>0</v>
      </c>
      <c r="H14" s="13">
        <v>5719.37</v>
      </c>
      <c r="I14" s="13">
        <v>0</v>
      </c>
      <c r="J14" s="13">
        <v>0</v>
      </c>
      <c r="K14" s="13">
        <f t="shared" si="0"/>
        <v>25180.63</v>
      </c>
      <c r="L14" s="13">
        <f t="shared" si="1"/>
        <v>28680.63</v>
      </c>
      <c r="M14" s="13">
        <f t="shared" si="2"/>
        <v>18.509288025889965</v>
      </c>
      <c r="N14" s="13">
        <f t="shared" si="3"/>
        <v>28680.63</v>
      </c>
      <c r="O14" s="13">
        <f t="shared" si="4"/>
        <v>25180.63</v>
      </c>
      <c r="P14" s="13">
        <f t="shared" si="5"/>
        <v>18.509288025889965</v>
      </c>
    </row>
    <row r="15" spans="1:16" ht="25.5">
      <c r="A15" s="3" t="s">
        <v>41</v>
      </c>
      <c r="B15" s="4" t="s">
        <v>42</v>
      </c>
      <c r="C15" s="12">
        <v>6000</v>
      </c>
      <c r="D15" s="12">
        <v>4100</v>
      </c>
      <c r="E15" s="12">
        <v>4100</v>
      </c>
      <c r="F15" s="12">
        <v>4050</v>
      </c>
      <c r="G15" s="12">
        <v>0</v>
      </c>
      <c r="H15" s="12">
        <v>4050</v>
      </c>
      <c r="I15" s="12">
        <v>0</v>
      </c>
      <c r="J15" s="12">
        <v>0</v>
      </c>
      <c r="K15" s="12">
        <f t="shared" si="0"/>
        <v>50</v>
      </c>
      <c r="L15" s="12">
        <f t="shared" si="1"/>
        <v>50</v>
      </c>
      <c r="M15" s="12">
        <f t="shared" si="2"/>
        <v>98.78048780487805</v>
      </c>
      <c r="N15" s="12">
        <f t="shared" si="3"/>
        <v>50</v>
      </c>
      <c r="O15" s="12">
        <f t="shared" si="4"/>
        <v>50</v>
      </c>
      <c r="P15" s="12">
        <f t="shared" si="5"/>
        <v>98.78048780487805</v>
      </c>
    </row>
    <row r="16" spans="1:16" ht="25.5">
      <c r="A16" s="5" t="s">
        <v>32</v>
      </c>
      <c r="B16" s="6" t="s">
        <v>33</v>
      </c>
      <c r="C16" s="13">
        <v>6000</v>
      </c>
      <c r="D16" s="13">
        <v>4100</v>
      </c>
      <c r="E16" s="13">
        <v>4100</v>
      </c>
      <c r="F16" s="13">
        <v>4050</v>
      </c>
      <c r="G16" s="13">
        <v>0</v>
      </c>
      <c r="H16" s="13">
        <v>4050</v>
      </c>
      <c r="I16" s="13">
        <v>0</v>
      </c>
      <c r="J16" s="13">
        <v>0</v>
      </c>
      <c r="K16" s="13">
        <f t="shared" si="0"/>
        <v>50</v>
      </c>
      <c r="L16" s="13">
        <f t="shared" si="1"/>
        <v>50</v>
      </c>
      <c r="M16" s="13">
        <f t="shared" si="2"/>
        <v>98.78048780487805</v>
      </c>
      <c r="N16" s="13">
        <f t="shared" si="3"/>
        <v>50</v>
      </c>
      <c r="O16" s="13">
        <f t="shared" si="4"/>
        <v>50</v>
      </c>
      <c r="P16" s="13">
        <f t="shared" si="5"/>
        <v>98.78048780487805</v>
      </c>
    </row>
    <row r="19" spans="2:3" ht="12.75">
      <c r="B19" s="7" t="s">
        <v>36</v>
      </c>
      <c r="C19" t="s">
        <v>44</v>
      </c>
    </row>
    <row r="21" spans="2:3" ht="25.5">
      <c r="B21" s="8" t="s">
        <v>46</v>
      </c>
      <c r="C21" t="s">
        <v>45</v>
      </c>
    </row>
  </sheetData>
  <sheetProtection/>
  <mergeCells count="2">
    <mergeCell ref="A2:L2"/>
    <mergeCell ref="B1:F1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vtv4</cp:lastModifiedBy>
  <dcterms:created xsi:type="dcterms:W3CDTF">2020-04-01T08:10:45Z</dcterms:created>
  <dcterms:modified xsi:type="dcterms:W3CDTF">2020-12-09T06:49:50Z</dcterms:modified>
  <cp:category/>
  <cp:version/>
  <cp:contentType/>
  <cp:contentStatus/>
</cp:coreProperties>
</file>