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БЮДЖЕТ 2024\Внесення змін виконком травень\"/>
    </mc:Choice>
  </mc:AlternateContent>
  <bookViews>
    <workbookView xWindow="-120" yWindow="-120" windowWidth="20730" windowHeight="11160"/>
  </bookViews>
  <sheets>
    <sheet name="Лист1" sheetId="1" r:id="rId1"/>
  </sheets>
  <definedNames>
    <definedName name="_xlnm.Print_Area" localSheetId="0">Лист1!$A$1:$D$105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00" i="1" l="1"/>
  <c r="D16" i="1"/>
  <c r="D101" i="1" l="1"/>
  <c r="D99" i="1" l="1"/>
  <c r="D22" i="1" l="1"/>
  <c r="D18" i="1"/>
  <c r="D14" i="1"/>
  <c r="D12" i="1"/>
  <c r="D58" i="1" l="1"/>
  <c r="D59" i="1"/>
  <c r="G38" i="1" l="1"/>
  <c r="D57" i="1"/>
</calcChain>
</file>

<file path=xl/sharedStrings.xml><?xml version="1.0" encoding="utf-8"?>
<sst xmlns="http://schemas.openxmlformats.org/spreadsheetml/2006/main" count="162" uniqueCount="79">
  <si>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</si>
  <si>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</si>
  <si>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</si>
  <si>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</si>
  <si>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</si>
  <si>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</si>
  <si>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</si>
  <si>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03100000000</t>
  </si>
  <si>
    <t>Обласний бюджет Волинської області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</si>
  <si>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</si>
  <si>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</si>
  <si>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</si>
  <si>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</si>
  <si>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</si>
  <si>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</si>
  <si>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</si>
  <si>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</si>
  <si>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</si>
  <si>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</si>
  <si>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</si>
  <si>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</si>
  <si>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</si>
  <si>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3719770</t>
  </si>
  <si>
    <t>9770</t>
  </si>
  <si>
    <t>03533000000</t>
  </si>
  <si>
    <t xml:space="preserve">Бюджет Дубечненської сільської територіальної громади </t>
  </si>
  <si>
    <t>Базова дотація</t>
  </si>
  <si>
    <t>Державний бюджет</t>
  </si>
  <si>
    <t>Освітня субвенція з державного бюджету місцевим бюджетам </t>
  </si>
  <si>
    <t>Бюджет Дубівської сільської територіальної громади</t>
  </si>
  <si>
    <t xml:space="preserve">Інші субвенції з місцевого бюджету на оплату енергоносіїв закладів охорони здоров'я (вторинного рівня) </t>
  </si>
  <si>
    <t>Інші субвенції з місцевого бюджету на співфінансування Старовижівського ІРЦ</t>
  </si>
  <si>
    <t xml:space="preserve">Бюджет Смідинської сільської територіальної громади  </t>
  </si>
  <si>
    <t>03534000000</t>
  </si>
  <si>
    <t>Бюджет Сереховичівської сільської територіальної громади</t>
  </si>
  <si>
    <t>03306200000</t>
  </si>
  <si>
    <t>Районний бюджет Ковельського району</t>
  </si>
  <si>
    <t>03509000000</t>
  </si>
  <si>
    <t>Інші субвенції з місцевого бюджету на співфінансування центру надання соціальних послуг</t>
  </si>
  <si>
    <t xml:space="preserve">Субвенція з місцевого бюджету державному бюджету на виконання програм соціально-економічного розвитку регіонів на програму проведення мобілізаційних заходів пов’язаних із проведенням приписки та призову громадян на строкову військову службу і службу за контрактом у Збройних силах України по Старовижівській селищній раді </t>
  </si>
  <si>
    <t>Субвенція з місцевого бюджету державному бюджету на програму безпечна Старовижівська громада  для придбання пального поліції громади</t>
  </si>
  <si>
    <t>ІІ. Трансферти із спеціального фонду бюджету</t>
  </si>
  <si>
    <t>І. Трансферти із загального фонду бюджету</t>
  </si>
  <si>
    <t>Інші субвенції з місцевого бюджету на утримання трудового архіву  сіл, селища Старовижівської селищної ради</t>
  </si>
  <si>
    <t>Інші субвенції з місцевого бюджету на співфінансування програми створення  навчально-практичних центрів  у Старовижівському ліцеї на 2021 рік</t>
  </si>
  <si>
    <t>Інші субвенції з місцевого бюджету на співфінансування  придбання  телемедичного обладнання Комунальному некомерційному  підприємству "Старовижівський центр первинної медичної  допомоги" для амбулаторій с. Мизове 10890 грн та амбулаторії смт Стара Вижівка - 10890 грн</t>
  </si>
  <si>
    <t xml:space="preserve">Інші субвенції з місцевого бюджету на співфінансування субвенції  з державного бюджету  місцевим бюджетам на  заходи спрямовані  на  боротьбу  з гострою респіраторною хворобою COVID -19, спричиненою коронавірусом SARS-CoV-2,  та її наслідками під час навчального процесу  у закладах загальної середньої освіти (в частині  придбання  ноутбуків) 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</si>
  <si>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</si>
  <si>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 на співфінансування  витрат для проведення  Всеукраїнської науково-практичної історико-краєзнавчої конференції</t>
  </si>
  <si>
    <t>Субвенції з місцевого бюджету державному бюджету на виконання програм соціально – економічного розвитку регіонів для передачі коштів  державному бюджету на придбання краг пожежних для  16 ДПРЧ 2 ДПРЗ головного управління ГУДСНС України у Волинській області.</t>
  </si>
  <si>
    <t xml:space="preserve"> -</t>
  </si>
  <si>
    <t xml:space="preserve">                                    </t>
  </si>
  <si>
    <t>Інші субвенції з місцевого бюджету наспівфінансування Старовижівської  ЦРЛ</t>
  </si>
  <si>
    <t>Інші субвенція з обласного бюджету для  надання матеріальної допомоги в розмірі по 100 тис. грн сім’ям загиблих військовослужбовців, які брали участь в антитерористичній операції, операції Об'єднаних сил на сході України та відбитті військової агресії Російської Федерації проти України</t>
  </si>
  <si>
    <t>Субвенція з місцевого бюджету державному бюджету на програму  захисту населення і територій від надзвичайних ситуацій техногенного та природного характеру у Старовижівській селищній раді</t>
  </si>
  <si>
    <t>9900000000</t>
  </si>
  <si>
    <t>3719800</t>
  </si>
  <si>
    <t>0353300000</t>
  </si>
  <si>
    <t>990000000</t>
  </si>
  <si>
    <t>0353500000</t>
  </si>
  <si>
    <t>0350900000</t>
  </si>
  <si>
    <t>0353400000</t>
  </si>
  <si>
    <t>Субвенція з місцевого бюджету державному бюджету на програму  протидії корупційним та терористичним  проявам у Старовижівській  селищній  територіальній громаді Ковельського району на 2022-2025 роки</t>
  </si>
  <si>
    <t>0354900000</t>
  </si>
  <si>
    <t>Субвенція з місцевого бюджету державному бюджету на програму безпечна Старовижівська громада  для придбання матеріалів  та  пального поліції громади</t>
  </si>
  <si>
    <t>3179800</t>
  </si>
  <si>
    <t>Інші дотації з місцевого бюджету</t>
  </si>
  <si>
    <t>Субвенція з місцевого бюджету державному бюджету на програму  територіальної оборони ( для КЕВ м.Володимир для проведення  капітального ремонту будівель та споруд)</t>
  </si>
  <si>
    <t>Інші субвенції з місцевого бюджету для надання дотації за вирощування  молодняка  великої рогатої худоби</t>
  </si>
  <si>
    <t>Субвенція з місцевого бюджету державному бюджету на програму покращення  функціонування  Ценетру обслуговування  платників  Старовижівської ДПІ Головного управління  ДПС у Волинській області на 2023-2024 роки</t>
  </si>
  <si>
    <t>Інші субвенції з місцевого бюджету на співфінансування  придбання шкільного  автобуса</t>
  </si>
  <si>
    <t>Субвенція з місцевого бюджету державному бюджету на програму  територіальної оборони (6 прикордонний Волинський   загін Державної прикордонної служби України) для вирішення завдань будівництва  фортифікаційних та інженерно - технічних загороджень на державному  кордоні  з республікою Білорусь</t>
  </si>
  <si>
    <t xml:space="preserve">Субвенція з місцевого бюджету державному бюджету на комплексну програму забезпечення ефективної діяльності Старовижівського районного суду на 2023 – 2025 роки </t>
  </si>
  <si>
    <t>Зміни до додатку  5 до рішення Старовижівської селищної ради від  25.12.2023р № 33/7 "Про бюджет Старовижівської селищної територіальної громади на 2024 рік"  "Міжбюджетні трансферти на 2024 рік"</t>
  </si>
  <si>
    <t>Керуючий справами (секретар) виконавчого комітету Старовижівської селищної ради</t>
  </si>
  <si>
    <t xml:space="preserve">Інші субвенції з місцевого бюджету на придбання калоприймачів для закладів охорони здоров'я (первинного рівня) </t>
  </si>
  <si>
    <t>Додаток 3</t>
  </si>
  <si>
    <t>до рішення виконавчого комітету Старовижівської селищної ради від 30.05.2024р №67</t>
  </si>
  <si>
    <t>Ірина ЛАЗАРУК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</si>
</sst>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;\-#,##0;#,&quot;-&quot;"/>
    <numFmt numFmtId="165" formatCode="#,##0.00;\-#,##0.00;#.00,&quot;-&quot;"/>
  </numFmts>
  <fonts count="1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4"/>
      <color theme="1"/>
      <name val="Calibri"/>
      <family val="2"/>
      <charset val="204"/>
      <scheme val="minor"/>
    </font>
    <font>
      <b/>
      <i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5" fillId="0" borderId="0"/>
    <xf numFmtId="0" fontId="4" fillId="0" borderId="0"/>
  </cellStyleXfs>
  <cellXfs count="100">
    <xf numFmtId="0" fontId="0" fillId="0" borderId="0" xfId="0"/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1" fontId="7" fillId="0" borderId="3" xfId="1" applyNumberFormat="1" applyFont="1" applyFill="1" applyBorder="1" applyAlignment="1">
      <alignment horizontal="center" vertical="center" wrapText="1"/>
    </xf>
    <xf numFmtId="49" fontId="9" fillId="4" borderId="3" xfId="2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0" fillId="0" borderId="0" xfId="0" applyNumberFormat="1"/>
    <xf numFmtId="164" fontId="1" fillId="0" borderId="0" xfId="0" applyNumberFormat="1" applyFont="1"/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Continuous" vertical="center" wrapText="1"/>
    </xf>
    <xf numFmtId="164" fontId="10" fillId="0" borderId="6" xfId="0" applyNumberFormat="1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64" fontId="11" fillId="0" borderId="6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quotePrefix="1" applyFont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left" vertical="center"/>
    </xf>
    <xf numFmtId="164" fontId="10" fillId="3" borderId="6" xfId="0" applyNumberFormat="1" applyFont="1" applyFill="1" applyBorder="1" applyAlignment="1">
      <alignment horizontal="center"/>
    </xf>
    <xf numFmtId="0" fontId="10" fillId="0" borderId="3" xfId="0" applyFont="1" applyBorder="1" applyAlignment="1">
      <alignment horizontal="centerContinuous" vertical="center"/>
    </xf>
    <xf numFmtId="0" fontId="10" fillId="0" borderId="3" xfId="0" applyFont="1" applyBorder="1" applyAlignment="1">
      <alignment horizontal="centerContinuous" vertical="center" wrapText="1"/>
    </xf>
    <xf numFmtId="164" fontId="10" fillId="0" borderId="3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Continuous" vertical="center"/>
    </xf>
    <xf numFmtId="0" fontId="11" fillId="0" borderId="4" xfId="0" applyFont="1" applyBorder="1" applyAlignment="1">
      <alignment horizontal="left" vertical="center" wrapText="1"/>
    </xf>
    <xf numFmtId="164" fontId="11" fillId="0" borderId="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Continuous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4" xfId="0" quotePrefix="1" applyFont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/>
    <xf numFmtId="0" fontId="10" fillId="0" borderId="3" xfId="0" quotePrefix="1" applyFont="1" applyBorder="1" applyAlignment="1">
      <alignment horizontal="center" vertical="center" wrapText="1"/>
    </xf>
    <xf numFmtId="4" fontId="10" fillId="0" borderId="3" xfId="0" quotePrefix="1" applyNumberFormat="1" applyFont="1" applyBorder="1" applyAlignment="1">
      <alignment vertical="center" wrapText="1"/>
    </xf>
    <xf numFmtId="1" fontId="10" fillId="0" borderId="3" xfId="0" quotePrefix="1" applyNumberFormat="1" applyFont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vertical="center" wrapText="1"/>
    </xf>
    <xf numFmtId="165" fontId="10" fillId="0" borderId="3" xfId="0" applyNumberFormat="1" applyFont="1" applyBorder="1" applyAlignment="1">
      <alignment horizontal="center" vertical="center"/>
    </xf>
    <xf numFmtId="165" fontId="9" fillId="0" borderId="3" xfId="1" applyNumberFormat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center" vertical="center" wrapText="1"/>
    </xf>
    <xf numFmtId="3" fontId="10" fillId="0" borderId="5" xfId="0" applyNumberFormat="1" applyFont="1" applyFill="1" applyBorder="1" applyAlignment="1">
      <alignment horizontal="center"/>
    </xf>
    <xf numFmtId="3" fontId="11" fillId="0" borderId="5" xfId="0" applyNumberFormat="1" applyFont="1" applyFill="1" applyBorder="1" applyAlignment="1">
      <alignment horizontal="center"/>
    </xf>
    <xf numFmtId="3" fontId="10" fillId="0" borderId="6" xfId="0" applyNumberFormat="1" applyFont="1" applyFill="1" applyBorder="1" applyAlignment="1">
      <alignment horizontal="center" vertical="center"/>
    </xf>
    <xf numFmtId="3" fontId="11" fillId="0" borderId="6" xfId="0" applyNumberFormat="1" applyFont="1" applyFill="1" applyBorder="1" applyAlignment="1">
      <alignment horizontal="center" vertical="center"/>
    </xf>
    <xf numFmtId="3" fontId="11" fillId="0" borderId="5" xfId="0" applyNumberFormat="1" applyFont="1" applyFill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0" borderId="6" xfId="0" applyFont="1" applyBorder="1" applyAlignment="1">
      <alignment horizontal="centerContinuous" vertical="center" wrapText="1"/>
    </xf>
    <xf numFmtId="0" fontId="10" fillId="3" borderId="6" xfId="0" applyFont="1" applyFill="1" applyBorder="1" applyAlignment="1">
      <alignment horizontal="centerContinuous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4" fontId="10" fillId="0" borderId="5" xfId="0" applyNumberFormat="1" applyFont="1" applyFill="1" applyBorder="1" applyAlignment="1">
      <alignment horizontal="center"/>
    </xf>
    <xf numFmtId="4" fontId="11" fillId="0" borderId="5" xfId="0" applyNumberFormat="1" applyFont="1" applyFill="1" applyBorder="1" applyAlignment="1">
      <alignment horizontal="center"/>
    </xf>
    <xf numFmtId="165" fontId="10" fillId="3" borderId="6" xfId="0" applyNumberFormat="1" applyFont="1" applyFill="1" applyBorder="1" applyAlignment="1">
      <alignment horizontal="center"/>
    </xf>
    <xf numFmtId="2" fontId="9" fillId="0" borderId="5" xfId="1" applyNumberFormat="1" applyFont="1" applyFill="1" applyBorder="1" applyAlignment="1">
      <alignment horizontal="center" vertical="center" wrapText="1"/>
    </xf>
    <xf numFmtId="2" fontId="7" fillId="0" borderId="5" xfId="1" applyNumberFormat="1" applyFont="1" applyFill="1" applyBorder="1" applyAlignment="1">
      <alignment horizontal="center" vertical="center" wrapText="1"/>
    </xf>
    <xf numFmtId="4" fontId="9" fillId="0" borderId="6" xfId="1" applyNumberFormat="1" applyFont="1" applyFill="1" applyBorder="1" applyAlignment="1">
      <alignment horizontal="center"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165" fontId="8" fillId="3" borderId="3" xfId="0" applyNumberFormat="1" applyFont="1" applyFill="1" applyBorder="1" applyAlignment="1">
      <alignment horizontal="center"/>
    </xf>
    <xf numFmtId="165" fontId="9" fillId="0" borderId="5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11" fillId="0" borderId="2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2" fillId="0" borderId="4" xfId="0" applyFont="1" applyBorder="1" applyAlignment="1">
      <alignment horizontal="center"/>
    </xf>
    <xf numFmtId="1" fontId="7" fillId="0" borderId="2" xfId="1" applyNumberFormat="1" applyFont="1" applyFill="1" applyBorder="1" applyAlignment="1">
      <alignment horizontal="center" vertical="center" wrapText="1"/>
    </xf>
    <xf numFmtId="1" fontId="7" fillId="0" borderId="6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justify" vertical="center" wrapText="1"/>
    </xf>
    <xf numFmtId="1" fontId="9" fillId="0" borderId="6" xfId="1" applyNumberFormat="1" applyFont="1" applyFill="1" applyBorder="1" applyAlignment="1">
      <alignment horizontal="justify" vertic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0" fillId="0" borderId="0" xfId="0" applyAlignment="1">
      <alignment horizontal="right" wrapText="1"/>
    </xf>
    <xf numFmtId="0" fontId="14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2" fillId="0" borderId="0" xfId="0" quotePrefix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1" fillId="0" borderId="0" xfId="0" applyFont="1" applyBorder="1" applyAlignment="1">
      <alignment horizontal="left" wrapText="1"/>
    </xf>
  </cellXfs>
  <cellStyles count="4">
    <cellStyle name="Normal_Доходи" xfId="2"/>
    <cellStyle name="Обычный" xfId="0" builtinId="0"/>
    <cellStyle name="Обычный 2" xfId="1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3"/>
  <sheetViews>
    <sheetView tabSelected="1" topLeftCell="A10" zoomScaleNormal="100" workbookViewId="0">
      <selection activeCell="A103" sqref="A103:B103"/>
    </sheetView>
  </sheetViews>
  <sheetFormatPr defaultRowHeight="12.75" x14ac:dyDescent="0.2"/>
  <cols>
    <col min="1" max="1" width="20.7109375" customWidth="1"/>
    <col min="2" max="2" width="15.42578125" customWidth="1"/>
    <col min="3" max="3" width="108.85546875" style="9" customWidth="1"/>
    <col min="4" max="4" width="20.7109375" customWidth="1"/>
  </cols>
  <sheetData>
    <row r="1" spans="1:5" s="41" customFormat="1" x14ac:dyDescent="0.2">
      <c r="A1" s="73"/>
      <c r="C1" s="87" t="s">
        <v>76</v>
      </c>
      <c r="D1" s="88"/>
    </row>
    <row r="2" spans="1:5" s="41" customFormat="1" ht="16.5" customHeight="1" x14ac:dyDescent="0.2">
      <c r="C2" s="89" t="s">
        <v>77</v>
      </c>
      <c r="D2" s="89"/>
      <c r="E2" s="9"/>
    </row>
    <row r="3" spans="1:5" s="41" customFormat="1" ht="15.75" customHeight="1" x14ac:dyDescent="0.2">
      <c r="C3" s="89"/>
      <c r="D3" s="89"/>
      <c r="E3" s="9"/>
    </row>
    <row r="4" spans="1:5" s="41" customFormat="1" ht="50.25" customHeight="1" x14ac:dyDescent="0.3">
      <c r="A4" s="90" t="s">
        <v>73</v>
      </c>
      <c r="B4" s="91"/>
      <c r="C4" s="91"/>
      <c r="D4" s="91"/>
    </row>
    <row r="5" spans="1:5" s="41" customFormat="1" x14ac:dyDescent="0.2">
      <c r="A5" s="92" t="s">
        <v>63</v>
      </c>
      <c r="B5" s="93"/>
      <c r="C5" s="93"/>
      <c r="D5" s="93"/>
    </row>
    <row r="6" spans="1:5" s="41" customFormat="1" x14ac:dyDescent="0.2">
      <c r="A6" s="93" t="s">
        <v>0</v>
      </c>
      <c r="B6" s="93"/>
      <c r="C6" s="93"/>
      <c r="D6" s="93"/>
    </row>
    <row r="7" spans="1:5" s="41" customFormat="1" ht="21.95" customHeight="1" x14ac:dyDescent="0.25">
      <c r="A7" s="2" t="s">
        <v>1</v>
      </c>
      <c r="C7" s="9"/>
    </row>
    <row r="8" spans="1:5" x14ac:dyDescent="0.2">
      <c r="D8" s="1" t="s">
        <v>2</v>
      </c>
    </row>
    <row r="9" spans="1:5" ht="38.25" x14ac:dyDescent="0.2">
      <c r="A9" s="6" t="s">
        <v>3</v>
      </c>
      <c r="B9" s="78" t="s">
        <v>4</v>
      </c>
      <c r="C9" s="79"/>
      <c r="D9" s="7" t="s">
        <v>5</v>
      </c>
    </row>
    <row r="10" spans="1:5" x14ac:dyDescent="0.2">
      <c r="A10" s="3">
        <v>1</v>
      </c>
      <c r="B10" s="80">
        <v>2</v>
      </c>
      <c r="C10" s="81"/>
      <c r="D10" s="8">
        <v>3</v>
      </c>
    </row>
    <row r="11" spans="1:5" ht="18.75" x14ac:dyDescent="0.3">
      <c r="A11" s="82" t="s">
        <v>6</v>
      </c>
      <c r="B11" s="82"/>
      <c r="C11" s="82"/>
      <c r="D11" s="82"/>
    </row>
    <row r="12" spans="1:5" s="10" customFormat="1" ht="15.75" hidden="1" x14ac:dyDescent="0.25">
      <c r="A12" s="11">
        <v>41020100</v>
      </c>
      <c r="B12" s="83" t="s">
        <v>26</v>
      </c>
      <c r="C12" s="84"/>
      <c r="D12" s="51">
        <f>D13</f>
        <v>0</v>
      </c>
    </row>
    <row r="13" spans="1:5" s="10" customFormat="1" ht="15.75" hidden="1" x14ac:dyDescent="0.25">
      <c r="A13" s="12" t="s">
        <v>55</v>
      </c>
      <c r="B13" s="85" t="s">
        <v>27</v>
      </c>
      <c r="C13" s="86"/>
      <c r="D13" s="52"/>
    </row>
    <row r="14" spans="1:5" s="10" customFormat="1" ht="24.75" hidden="1" customHeight="1" x14ac:dyDescent="0.25">
      <c r="A14" s="16">
        <v>41033900</v>
      </c>
      <c r="B14" s="76" t="s">
        <v>28</v>
      </c>
      <c r="C14" s="77"/>
      <c r="D14" s="51">
        <f>D15</f>
        <v>0</v>
      </c>
    </row>
    <row r="15" spans="1:5" s="10" customFormat="1" ht="15.75" hidden="1" x14ac:dyDescent="0.25">
      <c r="A15" s="12" t="s">
        <v>58</v>
      </c>
      <c r="B15" s="85" t="s">
        <v>27</v>
      </c>
      <c r="C15" s="86"/>
      <c r="D15" s="52"/>
    </row>
    <row r="16" spans="1:5" s="41" customFormat="1" ht="46.5" hidden="1" customHeight="1" x14ac:dyDescent="0.25">
      <c r="A16" s="16">
        <v>41040400</v>
      </c>
      <c r="B16" s="76" t="s">
        <v>66</v>
      </c>
      <c r="C16" s="77"/>
      <c r="D16" s="62">
        <f>D17</f>
        <v>0</v>
      </c>
    </row>
    <row r="17" spans="1:7" s="41" customFormat="1" ht="15.75" hidden="1" customHeight="1" x14ac:dyDescent="0.25">
      <c r="A17" s="20">
        <v>310000000</v>
      </c>
      <c r="B17" s="74" t="s">
        <v>8</v>
      </c>
      <c r="C17" s="75"/>
      <c r="D17" s="63"/>
    </row>
    <row r="18" spans="1:7" ht="34.5" hidden="1" customHeight="1" x14ac:dyDescent="0.2">
      <c r="A18" s="17" t="s">
        <v>9</v>
      </c>
      <c r="B18" s="18" t="s">
        <v>10</v>
      </c>
      <c r="C18" s="57"/>
      <c r="D18" s="53">
        <f>D19</f>
        <v>0</v>
      </c>
    </row>
    <row r="19" spans="1:7" ht="31.5" hidden="1" customHeight="1" x14ac:dyDescent="0.2">
      <c r="A19" s="20">
        <v>310000000</v>
      </c>
      <c r="B19" s="74" t="s">
        <v>8</v>
      </c>
      <c r="C19" s="75"/>
      <c r="D19" s="54"/>
    </row>
    <row r="20" spans="1:7" s="10" customFormat="1" ht="31.5" hidden="1" customHeight="1" x14ac:dyDescent="0.2">
      <c r="A20" s="17">
        <v>41051100</v>
      </c>
      <c r="B20" s="76" t="s">
        <v>47</v>
      </c>
      <c r="C20" s="77"/>
      <c r="D20" s="54"/>
    </row>
    <row r="21" spans="1:7" s="10" customFormat="1" ht="31.5" hidden="1" customHeight="1" x14ac:dyDescent="0.2">
      <c r="A21" s="20" t="s">
        <v>7</v>
      </c>
      <c r="B21" s="74" t="s">
        <v>8</v>
      </c>
      <c r="C21" s="75"/>
      <c r="D21" s="54"/>
    </row>
    <row r="22" spans="1:7" ht="31.5" x14ac:dyDescent="0.2">
      <c r="A22" s="17" t="s">
        <v>11</v>
      </c>
      <c r="B22" s="18" t="s">
        <v>12</v>
      </c>
      <c r="C22" s="57"/>
      <c r="D22" s="53">
        <f>D23</f>
        <v>121631</v>
      </c>
    </row>
    <row r="23" spans="1:7" ht="18.75" customHeight="1" x14ac:dyDescent="0.2">
      <c r="A23" s="22">
        <v>310000000</v>
      </c>
      <c r="B23" s="74" t="s">
        <v>8</v>
      </c>
      <c r="C23" s="75"/>
      <c r="D23" s="55">
        <v>121631</v>
      </c>
    </row>
    <row r="24" spans="1:7" s="41" customFormat="1" ht="65.25" hidden="1" customHeight="1" x14ac:dyDescent="0.2">
      <c r="A24" s="16">
        <v>41053900</v>
      </c>
      <c r="B24" s="76" t="s">
        <v>53</v>
      </c>
      <c r="C24" s="77"/>
      <c r="D24" s="56">
        <v>0</v>
      </c>
    </row>
    <row r="25" spans="1:7" s="41" customFormat="1" ht="18.75" hidden="1" customHeight="1" x14ac:dyDescent="0.2">
      <c r="A25" s="20" t="s">
        <v>7</v>
      </c>
      <c r="B25" s="74" t="s">
        <v>8</v>
      </c>
      <c r="C25" s="75"/>
      <c r="D25" s="55"/>
    </row>
    <row r="26" spans="1:7" s="10" customFormat="1" ht="25.5" hidden="1" customHeight="1" x14ac:dyDescent="0.2">
      <c r="A26" s="16">
        <v>41053900</v>
      </c>
      <c r="B26" s="76" t="s">
        <v>52</v>
      </c>
      <c r="C26" s="77"/>
      <c r="D26" s="56"/>
    </row>
    <row r="27" spans="1:7" s="10" customFormat="1" ht="15.75" hidden="1" customHeight="1" x14ac:dyDescent="0.2">
      <c r="A27" s="23" t="s">
        <v>59</v>
      </c>
      <c r="B27" s="74" t="s">
        <v>32</v>
      </c>
      <c r="C27" s="75"/>
      <c r="D27" s="55"/>
      <c r="G27" s="10" t="s">
        <v>51</v>
      </c>
    </row>
    <row r="28" spans="1:7" s="41" customFormat="1" ht="15.75" hidden="1" customHeight="1" x14ac:dyDescent="0.2">
      <c r="A28" s="23" t="s">
        <v>61</v>
      </c>
      <c r="B28" s="74" t="s">
        <v>34</v>
      </c>
      <c r="C28" s="75"/>
      <c r="D28" s="55"/>
    </row>
    <row r="29" spans="1:7" s="10" customFormat="1" ht="34.5" customHeight="1" x14ac:dyDescent="0.2">
      <c r="A29" s="16">
        <v>41053900</v>
      </c>
      <c r="B29" s="76" t="s">
        <v>75</v>
      </c>
      <c r="C29" s="77"/>
      <c r="D29" s="56">
        <v>15000</v>
      </c>
    </row>
    <row r="30" spans="1:7" s="10" customFormat="1" ht="15.75" x14ac:dyDescent="0.2">
      <c r="A30" s="23" t="s">
        <v>60</v>
      </c>
      <c r="B30" s="74" t="s">
        <v>29</v>
      </c>
      <c r="C30" s="75"/>
      <c r="D30" s="55">
        <v>15000</v>
      </c>
    </row>
    <row r="31" spans="1:7" s="10" customFormat="1" ht="30.75" hidden="1" customHeight="1" x14ac:dyDescent="0.2">
      <c r="A31" s="16">
        <v>41053900</v>
      </c>
      <c r="B31" s="76" t="s">
        <v>30</v>
      </c>
      <c r="C31" s="77"/>
      <c r="D31" s="56"/>
    </row>
    <row r="32" spans="1:7" s="10" customFormat="1" ht="15.75" hidden="1" x14ac:dyDescent="0.2">
      <c r="A32" s="23" t="s">
        <v>37</v>
      </c>
      <c r="B32" s="74" t="s">
        <v>29</v>
      </c>
      <c r="C32" s="75"/>
      <c r="D32" s="55"/>
      <c r="G32" s="14"/>
    </row>
    <row r="33" spans="1:7" s="10" customFormat="1" ht="16.5" hidden="1" customHeight="1" x14ac:dyDescent="0.2">
      <c r="A33" s="23" t="s">
        <v>24</v>
      </c>
      <c r="B33" s="74" t="s">
        <v>25</v>
      </c>
      <c r="C33" s="75"/>
      <c r="D33" s="55"/>
    </row>
    <row r="34" spans="1:7" s="10" customFormat="1" ht="16.5" hidden="1" customHeight="1" x14ac:dyDescent="0.2">
      <c r="A34" s="23" t="s">
        <v>35</v>
      </c>
      <c r="B34" s="74" t="s">
        <v>36</v>
      </c>
      <c r="C34" s="75"/>
      <c r="D34" s="55"/>
    </row>
    <row r="35" spans="1:7" s="41" customFormat="1" ht="16.5" hidden="1" customHeight="1" x14ac:dyDescent="0.2">
      <c r="A35" s="23" t="s">
        <v>33</v>
      </c>
      <c r="B35" s="74" t="s">
        <v>34</v>
      </c>
      <c r="C35" s="75"/>
      <c r="D35" s="55"/>
    </row>
    <row r="36" spans="1:7" s="41" customFormat="1" ht="39.75" hidden="1" customHeight="1" x14ac:dyDescent="0.2">
      <c r="A36" s="16">
        <v>41053900</v>
      </c>
      <c r="B36" s="76" t="s">
        <v>48</v>
      </c>
      <c r="C36" s="77"/>
      <c r="D36" s="56"/>
    </row>
    <row r="37" spans="1:7" s="41" customFormat="1" ht="16.5" hidden="1" customHeight="1" x14ac:dyDescent="0.2">
      <c r="A37" s="23" t="s">
        <v>35</v>
      </c>
      <c r="B37" s="74" t="s">
        <v>36</v>
      </c>
      <c r="C37" s="75"/>
      <c r="D37" s="55"/>
    </row>
    <row r="38" spans="1:7" s="13" customFormat="1" ht="32.25" hidden="1" customHeight="1" x14ac:dyDescent="0.2">
      <c r="A38" s="16">
        <v>41053900</v>
      </c>
      <c r="B38" s="76" t="s">
        <v>43</v>
      </c>
      <c r="C38" s="77"/>
      <c r="D38" s="56"/>
      <c r="G38" s="15">
        <f>G33-G32</f>
        <v>0</v>
      </c>
    </row>
    <row r="39" spans="1:7" s="10" customFormat="1" ht="15.75" hidden="1" x14ac:dyDescent="0.2">
      <c r="A39" s="23"/>
      <c r="B39" s="74"/>
      <c r="C39" s="75"/>
      <c r="D39" s="55"/>
    </row>
    <row r="40" spans="1:7" s="10" customFormat="1" ht="15.75" hidden="1" x14ac:dyDescent="0.2">
      <c r="A40" s="23" t="s">
        <v>57</v>
      </c>
      <c r="B40" s="74" t="s">
        <v>25</v>
      </c>
      <c r="C40" s="75"/>
      <c r="D40" s="55"/>
    </row>
    <row r="41" spans="1:7" s="10" customFormat="1" ht="21.75" hidden="1" customHeight="1" x14ac:dyDescent="0.2">
      <c r="A41" s="23" t="s">
        <v>61</v>
      </c>
      <c r="B41" s="74" t="s">
        <v>34</v>
      </c>
      <c r="C41" s="75"/>
      <c r="D41" s="55"/>
    </row>
    <row r="42" spans="1:7" s="10" customFormat="1" ht="21" hidden="1" customHeight="1" x14ac:dyDescent="0.2">
      <c r="A42" s="23" t="s">
        <v>59</v>
      </c>
      <c r="B42" s="74" t="s">
        <v>32</v>
      </c>
      <c r="C42" s="75"/>
      <c r="D42" s="55"/>
    </row>
    <row r="43" spans="1:7" s="10" customFormat="1" ht="38.25" hidden="1" customHeight="1" x14ac:dyDescent="0.2">
      <c r="A43" s="16"/>
      <c r="B43" s="76"/>
      <c r="C43" s="77"/>
      <c r="D43" s="56"/>
    </row>
    <row r="44" spans="1:7" s="10" customFormat="1" ht="15.75" hidden="1" x14ac:dyDescent="0.2">
      <c r="A44" s="23"/>
      <c r="B44" s="74"/>
      <c r="C44" s="75"/>
      <c r="D44" s="55"/>
    </row>
    <row r="45" spans="1:7" s="10" customFormat="1" ht="42.75" hidden="1" customHeight="1" x14ac:dyDescent="0.2">
      <c r="A45" s="16"/>
      <c r="B45" s="76"/>
      <c r="C45" s="77"/>
      <c r="D45" s="56"/>
    </row>
    <row r="46" spans="1:7" s="10" customFormat="1" ht="15.75" hidden="1" x14ac:dyDescent="0.2">
      <c r="A46" s="23"/>
      <c r="B46" s="74"/>
      <c r="C46" s="75"/>
      <c r="D46" s="55"/>
    </row>
    <row r="47" spans="1:7" s="10" customFormat="1" ht="30" hidden="1" customHeight="1" x14ac:dyDescent="0.2">
      <c r="A47" s="16">
        <v>41053900</v>
      </c>
      <c r="B47" s="76" t="s">
        <v>31</v>
      </c>
      <c r="C47" s="77"/>
      <c r="D47" s="56"/>
    </row>
    <row r="48" spans="1:7" s="10" customFormat="1" ht="15.75" hidden="1" x14ac:dyDescent="0.2">
      <c r="A48" s="23" t="s">
        <v>57</v>
      </c>
      <c r="B48" s="74" t="s">
        <v>25</v>
      </c>
      <c r="C48" s="75"/>
      <c r="D48" s="55"/>
    </row>
    <row r="49" spans="1:6" s="10" customFormat="1" ht="15.75" hidden="1" x14ac:dyDescent="0.2">
      <c r="A49" s="23" t="s">
        <v>59</v>
      </c>
      <c r="B49" s="74" t="s">
        <v>32</v>
      </c>
      <c r="C49" s="75"/>
      <c r="D49" s="55"/>
    </row>
    <row r="50" spans="1:6" s="10" customFormat="1" ht="15.75" hidden="1" x14ac:dyDescent="0.2">
      <c r="A50" s="23" t="s">
        <v>61</v>
      </c>
      <c r="B50" s="74" t="s">
        <v>34</v>
      </c>
      <c r="C50" s="75"/>
      <c r="D50" s="55"/>
    </row>
    <row r="51" spans="1:6" s="41" customFormat="1" ht="15.75" hidden="1" x14ac:dyDescent="0.2">
      <c r="A51" s="23"/>
      <c r="B51" s="76" t="s">
        <v>68</v>
      </c>
      <c r="C51" s="77"/>
      <c r="D51" s="56"/>
    </row>
    <row r="52" spans="1:6" s="41" customFormat="1" ht="15.75" hidden="1" x14ac:dyDescent="0.2">
      <c r="A52" s="22">
        <v>310000000</v>
      </c>
      <c r="B52" s="74" t="s">
        <v>8</v>
      </c>
      <c r="C52" s="75"/>
      <c r="D52" s="55"/>
    </row>
    <row r="53" spans="1:6" ht="19.5" x14ac:dyDescent="0.35">
      <c r="A53" s="98" t="s">
        <v>13</v>
      </c>
      <c r="B53" s="98"/>
      <c r="C53" s="98"/>
      <c r="D53" s="98"/>
    </row>
    <row r="54" spans="1:6" ht="16.5" customHeight="1" x14ac:dyDescent="0.2">
      <c r="A54" s="16" t="s">
        <v>50</v>
      </c>
      <c r="B54" s="76" t="s">
        <v>50</v>
      </c>
      <c r="C54" s="77"/>
      <c r="D54" s="24" t="s">
        <v>50</v>
      </c>
    </row>
    <row r="55" spans="1:6" s="41" customFormat="1" ht="39" hidden="1" customHeight="1" x14ac:dyDescent="0.2">
      <c r="A55" s="17" t="s">
        <v>9</v>
      </c>
      <c r="B55" s="18" t="s">
        <v>10</v>
      </c>
      <c r="C55" s="57"/>
      <c r="D55" s="19"/>
    </row>
    <row r="56" spans="1:6" s="41" customFormat="1" ht="26.25" hidden="1" customHeight="1" x14ac:dyDescent="0.2">
      <c r="A56" s="20">
        <v>310000000</v>
      </c>
      <c r="B56" s="74" t="s">
        <v>8</v>
      </c>
      <c r="C56" s="75"/>
      <c r="D56" s="21"/>
    </row>
    <row r="57" spans="1:6" ht="15.75" x14ac:dyDescent="0.25">
      <c r="A57" s="25" t="s">
        <v>14</v>
      </c>
      <c r="B57" s="26" t="s">
        <v>15</v>
      </c>
      <c r="C57" s="58"/>
      <c r="D57" s="64">
        <f>D58+D59</f>
        <v>136631</v>
      </c>
      <c r="F57" s="14"/>
    </row>
    <row r="58" spans="1:6" ht="15.75" x14ac:dyDescent="0.25">
      <c r="A58" s="25" t="s">
        <v>14</v>
      </c>
      <c r="B58" s="26" t="s">
        <v>16</v>
      </c>
      <c r="C58" s="58"/>
      <c r="D58" s="64">
        <f>D12+D14+D16+D18+D22+D26+D29+D38+D47+D51</f>
        <v>136631</v>
      </c>
    </row>
    <row r="59" spans="1:6" ht="15.75" x14ac:dyDescent="0.25">
      <c r="A59" s="25" t="s">
        <v>14</v>
      </c>
      <c r="B59" s="26" t="s">
        <v>17</v>
      </c>
      <c r="C59" s="58"/>
      <c r="D59" s="27">
        <f>D55</f>
        <v>0</v>
      </c>
    </row>
    <row r="60" spans="1:6" hidden="1" x14ac:dyDescent="0.2"/>
    <row r="61" spans="1:6" ht="21.95" customHeight="1" x14ac:dyDescent="0.25">
      <c r="A61" s="2" t="s">
        <v>18</v>
      </c>
      <c r="D61" s="1" t="s">
        <v>2</v>
      </c>
    </row>
    <row r="62" spans="1:6" ht="89.25" x14ac:dyDescent="0.2">
      <c r="A62" s="5" t="s">
        <v>19</v>
      </c>
      <c r="B62" s="5" t="s">
        <v>20</v>
      </c>
      <c r="C62" s="5" t="s">
        <v>21</v>
      </c>
      <c r="D62" s="5" t="s">
        <v>5</v>
      </c>
    </row>
    <row r="63" spans="1:6" x14ac:dyDescent="0.2">
      <c r="A63" s="4">
        <v>1</v>
      </c>
      <c r="B63" s="4">
        <v>2</v>
      </c>
      <c r="C63" s="4">
        <v>3</v>
      </c>
      <c r="D63" s="4">
        <v>4</v>
      </c>
    </row>
    <row r="64" spans="1:6" ht="18.75" x14ac:dyDescent="0.3">
      <c r="A64" s="97" t="s">
        <v>42</v>
      </c>
      <c r="B64" s="97"/>
      <c r="C64" s="97"/>
      <c r="D64" s="97"/>
    </row>
    <row r="65" spans="1:4" ht="15.75" hidden="1" x14ac:dyDescent="0.2">
      <c r="A65" s="28" t="s">
        <v>22</v>
      </c>
      <c r="B65" s="28" t="s">
        <v>23</v>
      </c>
      <c r="C65" s="29" t="s">
        <v>38</v>
      </c>
      <c r="D65" s="30"/>
    </row>
    <row r="66" spans="1:4" ht="15.75" hidden="1" x14ac:dyDescent="0.2">
      <c r="A66" s="31">
        <v>3533000000</v>
      </c>
      <c r="B66" s="31" t="s">
        <v>23</v>
      </c>
      <c r="C66" s="32" t="s">
        <v>25</v>
      </c>
      <c r="D66" s="33"/>
    </row>
    <row r="67" spans="1:4" s="13" customFormat="1" ht="47.25" hidden="1" x14ac:dyDescent="0.2">
      <c r="A67" s="28" t="s">
        <v>22</v>
      </c>
      <c r="B67" s="28" t="s">
        <v>23</v>
      </c>
      <c r="C67" s="29" t="s">
        <v>45</v>
      </c>
      <c r="D67" s="34"/>
    </row>
    <row r="68" spans="1:4" s="10" customFormat="1" ht="15.75" hidden="1" x14ac:dyDescent="0.2">
      <c r="A68" s="20" t="s">
        <v>7</v>
      </c>
      <c r="B68" s="35">
        <v>9770</v>
      </c>
      <c r="C68" s="32" t="s">
        <v>8</v>
      </c>
      <c r="D68" s="33"/>
    </row>
    <row r="69" spans="1:4" s="10" customFormat="1" ht="31.5" hidden="1" x14ac:dyDescent="0.2">
      <c r="A69" s="28" t="s">
        <v>22</v>
      </c>
      <c r="B69" s="28" t="s">
        <v>23</v>
      </c>
      <c r="C69" s="36" t="s">
        <v>44</v>
      </c>
      <c r="D69" s="34"/>
    </row>
    <row r="70" spans="1:4" s="10" customFormat="1" ht="15.75" hidden="1" x14ac:dyDescent="0.2">
      <c r="A70" s="20" t="s">
        <v>7</v>
      </c>
      <c r="B70" s="35">
        <v>9770</v>
      </c>
      <c r="C70" s="32" t="s">
        <v>8</v>
      </c>
      <c r="D70" s="33"/>
    </row>
    <row r="71" spans="1:4" s="10" customFormat="1" ht="63" hidden="1" x14ac:dyDescent="0.2">
      <c r="A71" s="28" t="s">
        <v>22</v>
      </c>
      <c r="B71" s="28" t="s">
        <v>23</v>
      </c>
      <c r="C71" s="36" t="s">
        <v>46</v>
      </c>
      <c r="D71" s="34"/>
    </row>
    <row r="72" spans="1:4" s="10" customFormat="1" ht="15.75" hidden="1" x14ac:dyDescent="0.2">
      <c r="A72" s="20" t="s">
        <v>7</v>
      </c>
      <c r="B72" s="35">
        <v>9770</v>
      </c>
      <c r="C72" s="32" t="s">
        <v>8</v>
      </c>
      <c r="D72" s="33"/>
    </row>
    <row r="73" spans="1:4" s="10" customFormat="1" ht="63" hidden="1" x14ac:dyDescent="0.2">
      <c r="A73" s="17">
        <v>3719800</v>
      </c>
      <c r="B73" s="28">
        <v>9800</v>
      </c>
      <c r="C73" s="37" t="s">
        <v>39</v>
      </c>
      <c r="D73" s="34"/>
    </row>
    <row r="74" spans="1:4" s="10" customFormat="1" ht="15.75" hidden="1" x14ac:dyDescent="0.2">
      <c r="A74" s="20">
        <v>99000000000</v>
      </c>
      <c r="B74" s="35">
        <v>9800</v>
      </c>
      <c r="C74" s="32" t="s">
        <v>27</v>
      </c>
      <c r="D74" s="33"/>
    </row>
    <row r="75" spans="1:4" s="10" customFormat="1" ht="31.5" hidden="1" x14ac:dyDescent="0.2">
      <c r="A75" s="17">
        <v>3719800</v>
      </c>
      <c r="B75" s="35">
        <v>9800</v>
      </c>
      <c r="C75" s="37" t="s">
        <v>40</v>
      </c>
      <c r="D75" s="34"/>
    </row>
    <row r="76" spans="1:4" s="10" customFormat="1" ht="15.75" hidden="1" x14ac:dyDescent="0.2">
      <c r="A76" s="20">
        <v>99000000000</v>
      </c>
      <c r="B76" s="35">
        <v>9800</v>
      </c>
      <c r="C76" s="32" t="s">
        <v>27</v>
      </c>
      <c r="D76" s="33"/>
    </row>
    <row r="77" spans="1:4" s="41" customFormat="1" ht="47.25" hidden="1" x14ac:dyDescent="0.2">
      <c r="A77" s="17">
        <v>3719800</v>
      </c>
      <c r="B77" s="35">
        <v>9800</v>
      </c>
      <c r="C77" s="37" t="s">
        <v>49</v>
      </c>
      <c r="D77" s="34"/>
    </row>
    <row r="78" spans="1:4" s="41" customFormat="1" ht="15.75" hidden="1" x14ac:dyDescent="0.2">
      <c r="A78" s="20">
        <v>99000000000</v>
      </c>
      <c r="B78" s="35">
        <v>9800</v>
      </c>
      <c r="C78" s="32" t="s">
        <v>27</v>
      </c>
      <c r="D78" s="33"/>
    </row>
    <row r="79" spans="1:4" s="41" customFormat="1" ht="36" hidden="1" customHeight="1" x14ac:dyDescent="0.2">
      <c r="A79" s="42" t="s">
        <v>56</v>
      </c>
      <c r="B79" s="44">
        <v>9800</v>
      </c>
      <c r="C79" s="43" t="s">
        <v>54</v>
      </c>
      <c r="D79" s="34"/>
    </row>
    <row r="80" spans="1:4" s="41" customFormat="1" ht="15.75" hidden="1" customHeight="1" x14ac:dyDescent="0.2">
      <c r="A80" s="12" t="s">
        <v>55</v>
      </c>
      <c r="B80" s="35"/>
      <c r="C80" s="47" t="s">
        <v>27</v>
      </c>
      <c r="D80" s="46"/>
    </row>
    <row r="81" spans="1:4" s="41" customFormat="1" ht="37.5" hidden="1" customHeight="1" x14ac:dyDescent="0.2">
      <c r="A81" s="42" t="s">
        <v>56</v>
      </c>
      <c r="B81" s="44">
        <v>9800</v>
      </c>
      <c r="C81" s="43" t="s">
        <v>64</v>
      </c>
      <c r="D81" s="34"/>
    </row>
    <row r="82" spans="1:4" s="41" customFormat="1" ht="15.75" hidden="1" customHeight="1" x14ac:dyDescent="0.2">
      <c r="A82" s="12" t="s">
        <v>55</v>
      </c>
      <c r="B82" s="35"/>
      <c r="C82" s="45" t="s">
        <v>27</v>
      </c>
      <c r="D82" s="50"/>
    </row>
    <row r="83" spans="1:4" s="41" customFormat="1" ht="48.75" hidden="1" customHeight="1" x14ac:dyDescent="0.2">
      <c r="A83" s="42" t="s">
        <v>56</v>
      </c>
      <c r="B83" s="44">
        <v>9800</v>
      </c>
      <c r="C83" s="43" t="s">
        <v>62</v>
      </c>
      <c r="D83" s="48"/>
    </row>
    <row r="84" spans="1:4" s="41" customFormat="1" ht="15.75" hidden="1" customHeight="1" x14ac:dyDescent="0.2">
      <c r="A84" s="12" t="s">
        <v>55</v>
      </c>
      <c r="B84" s="35"/>
      <c r="C84" s="47" t="s">
        <v>27</v>
      </c>
      <c r="D84" s="49"/>
    </row>
    <row r="85" spans="1:4" s="41" customFormat="1" ht="53.25" hidden="1" customHeight="1" x14ac:dyDescent="0.2">
      <c r="A85" s="42" t="s">
        <v>56</v>
      </c>
      <c r="B85" s="44">
        <v>9800</v>
      </c>
      <c r="C85" s="43" t="s">
        <v>69</v>
      </c>
      <c r="D85" s="48"/>
    </row>
    <row r="86" spans="1:4" s="41" customFormat="1" ht="15.75" hidden="1" customHeight="1" x14ac:dyDescent="0.2">
      <c r="A86" s="12" t="s">
        <v>55</v>
      </c>
      <c r="B86" s="35"/>
      <c r="C86" s="47" t="s">
        <v>27</v>
      </c>
      <c r="D86" s="49"/>
    </row>
    <row r="87" spans="1:4" s="41" customFormat="1" ht="62.25" hidden="1" customHeight="1" x14ac:dyDescent="0.2">
      <c r="A87" s="42" t="s">
        <v>56</v>
      </c>
      <c r="B87" s="35"/>
      <c r="C87" s="71" t="s">
        <v>71</v>
      </c>
      <c r="D87" s="72"/>
    </row>
    <row r="88" spans="1:4" s="41" customFormat="1" ht="15.75" hidden="1" customHeight="1" x14ac:dyDescent="0.2">
      <c r="A88" s="12" t="s">
        <v>55</v>
      </c>
      <c r="B88" s="35"/>
      <c r="C88" s="47" t="s">
        <v>27</v>
      </c>
      <c r="D88" s="70"/>
    </row>
    <row r="89" spans="1:4" s="41" customFormat="1" ht="15.75" hidden="1" customHeight="1" x14ac:dyDescent="0.2">
      <c r="A89" s="42" t="s">
        <v>56</v>
      </c>
      <c r="B89" s="35"/>
      <c r="C89" s="71" t="s">
        <v>72</v>
      </c>
      <c r="D89" s="72"/>
    </row>
    <row r="90" spans="1:4" s="41" customFormat="1" ht="15.75" hidden="1" customHeight="1" x14ac:dyDescent="0.2">
      <c r="A90" s="12" t="s">
        <v>55</v>
      </c>
      <c r="B90" s="35"/>
      <c r="C90" s="47" t="s">
        <v>27</v>
      </c>
      <c r="D90" s="70"/>
    </row>
    <row r="91" spans="1:4" s="41" customFormat="1" ht="15.75" hidden="1" customHeight="1" x14ac:dyDescent="0.2">
      <c r="A91" s="28" t="s">
        <v>22</v>
      </c>
      <c r="B91" s="28" t="s">
        <v>23</v>
      </c>
      <c r="C91" s="29" t="s">
        <v>70</v>
      </c>
      <c r="D91" s="66"/>
    </row>
    <row r="92" spans="1:4" s="41" customFormat="1" ht="15.75" hidden="1" customHeight="1" x14ac:dyDescent="0.2">
      <c r="A92" s="22">
        <v>310000000</v>
      </c>
      <c r="B92" s="74" t="s">
        <v>8</v>
      </c>
      <c r="C92" s="75"/>
      <c r="D92" s="65"/>
    </row>
    <row r="93" spans="1:4" ht="20.100000000000001" customHeight="1" x14ac:dyDescent="0.25">
      <c r="A93" s="95" t="s">
        <v>41</v>
      </c>
      <c r="B93" s="95"/>
      <c r="C93" s="95"/>
      <c r="D93" s="96"/>
    </row>
    <row r="94" spans="1:4" ht="15.75" x14ac:dyDescent="0.2">
      <c r="A94" s="38">
        <v>0</v>
      </c>
      <c r="B94" s="38">
        <v>0</v>
      </c>
      <c r="C94" s="59">
        <v>0</v>
      </c>
      <c r="D94" s="38">
        <v>0</v>
      </c>
    </row>
    <row r="95" spans="1:4" s="41" customFormat="1" ht="31.5" hidden="1" x14ac:dyDescent="0.2">
      <c r="A95" s="42" t="s">
        <v>65</v>
      </c>
      <c r="B95" s="44">
        <v>9800</v>
      </c>
      <c r="C95" s="43" t="s">
        <v>67</v>
      </c>
      <c r="D95" s="61"/>
    </row>
    <row r="96" spans="1:4" s="41" customFormat="1" ht="15.75" hidden="1" x14ac:dyDescent="0.2">
      <c r="A96" s="12" t="s">
        <v>55</v>
      </c>
      <c r="B96" s="35"/>
      <c r="C96" s="47" t="s">
        <v>27</v>
      </c>
      <c r="D96" s="50"/>
    </row>
    <row r="97" spans="1:5" s="41" customFormat="1" ht="15.75" hidden="1" x14ac:dyDescent="0.2">
      <c r="A97" s="28" t="s">
        <v>22</v>
      </c>
      <c r="B97" s="28" t="s">
        <v>23</v>
      </c>
      <c r="C97" s="29" t="s">
        <v>70</v>
      </c>
      <c r="D97" s="68"/>
    </row>
    <row r="98" spans="1:5" ht="34.5" hidden="1" customHeight="1" x14ac:dyDescent="0.2">
      <c r="A98" s="22">
        <v>310000000</v>
      </c>
      <c r="B98" s="74" t="s">
        <v>8</v>
      </c>
      <c r="C98" s="75"/>
      <c r="D98" s="67"/>
    </row>
    <row r="99" spans="1:5" ht="15.75" x14ac:dyDescent="0.25">
      <c r="A99" s="39" t="s">
        <v>14</v>
      </c>
      <c r="B99" s="39" t="s">
        <v>14</v>
      </c>
      <c r="C99" s="60" t="s">
        <v>15</v>
      </c>
      <c r="D99" s="69">
        <f>D101+D100</f>
        <v>0</v>
      </c>
    </row>
    <row r="100" spans="1:5" ht="15.75" x14ac:dyDescent="0.25">
      <c r="A100" s="39" t="s">
        <v>14</v>
      </c>
      <c r="B100" s="39" t="s">
        <v>14</v>
      </c>
      <c r="C100" s="60" t="s">
        <v>16</v>
      </c>
      <c r="D100" s="69">
        <f>D83+D81+D79+D65+D85+D91+D87+D89</f>
        <v>0</v>
      </c>
    </row>
    <row r="101" spans="1:5" ht="15.75" x14ac:dyDescent="0.25">
      <c r="A101" s="39" t="s">
        <v>14</v>
      </c>
      <c r="B101" s="39" t="s">
        <v>14</v>
      </c>
      <c r="C101" s="60" t="s">
        <v>17</v>
      </c>
      <c r="D101" s="69">
        <f>D95+D97</f>
        <v>0</v>
      </c>
    </row>
    <row r="102" spans="1:5" s="41" customFormat="1" ht="12" customHeight="1" x14ac:dyDescent="0.2">
      <c r="A102" s="99"/>
      <c r="B102" s="99"/>
      <c r="C102" s="9"/>
      <c r="D102" s="40"/>
      <c r="E102" s="40"/>
    </row>
    <row r="103" spans="1:5" s="41" customFormat="1" ht="39" customHeight="1" x14ac:dyDescent="0.2">
      <c r="A103" s="94" t="s">
        <v>74</v>
      </c>
      <c r="B103" s="94"/>
      <c r="D103" s="40" t="s">
        <v>78</v>
      </c>
      <c r="E103" s="40"/>
    </row>
  </sheetData>
  <mergeCells count="57">
    <mergeCell ref="A103:B103"/>
    <mergeCell ref="B48:C48"/>
    <mergeCell ref="A93:D93"/>
    <mergeCell ref="A64:D64"/>
    <mergeCell ref="B56:C56"/>
    <mergeCell ref="B54:C54"/>
    <mergeCell ref="A53:D53"/>
    <mergeCell ref="A102:B102"/>
    <mergeCell ref="B49:C49"/>
    <mergeCell ref="B51:C51"/>
    <mergeCell ref="B52:C52"/>
    <mergeCell ref="B92:C92"/>
    <mergeCell ref="B98:C98"/>
    <mergeCell ref="B41:C41"/>
    <mergeCell ref="B50:C50"/>
    <mergeCell ref="B35:C35"/>
    <mergeCell ref="B46:C46"/>
    <mergeCell ref="B47:C47"/>
    <mergeCell ref="B44:C44"/>
    <mergeCell ref="B45:C45"/>
    <mergeCell ref="B38:C38"/>
    <mergeCell ref="B39:C39"/>
    <mergeCell ref="B43:C43"/>
    <mergeCell ref="B37:C37"/>
    <mergeCell ref="C1:D1"/>
    <mergeCell ref="C2:D2"/>
    <mergeCell ref="A4:D4"/>
    <mergeCell ref="A5:D5"/>
    <mergeCell ref="A6:D6"/>
    <mergeCell ref="C3:D3"/>
    <mergeCell ref="B30:C30"/>
    <mergeCell ref="B31:C31"/>
    <mergeCell ref="B32:C32"/>
    <mergeCell ref="B26:C26"/>
    <mergeCell ref="B28:C28"/>
    <mergeCell ref="B14:C14"/>
    <mergeCell ref="B15:C15"/>
    <mergeCell ref="B27:C27"/>
    <mergeCell ref="B20:C20"/>
    <mergeCell ref="B21:C21"/>
    <mergeCell ref="B24:C24"/>
    <mergeCell ref="B34:C34"/>
    <mergeCell ref="B42:C42"/>
    <mergeCell ref="B29:C29"/>
    <mergeCell ref="B25:C25"/>
    <mergeCell ref="B9:C9"/>
    <mergeCell ref="B10:C10"/>
    <mergeCell ref="A11:D11"/>
    <mergeCell ref="B23:C23"/>
    <mergeCell ref="B16:C16"/>
    <mergeCell ref="B17:C17"/>
    <mergeCell ref="B19:C19"/>
    <mergeCell ref="B12:C12"/>
    <mergeCell ref="B13:C13"/>
    <mergeCell ref="B36:C36"/>
    <mergeCell ref="B40:C40"/>
    <mergeCell ref="B33:C33"/>
  </mergeCells>
  <pageMargins left="0.19685039370078741" right="0.19685039370078741" top="0.19685039370078741" bottom="0.19685039370078741" header="0" footer="0"/>
  <pageSetup paperSize="9" scale="67" orientation="portrait" r:id="rId1"/>
  <rowBreaks count="1" manualBreakCount="1">
    <brk id="60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2024-05-28T14:12:54Z</cp:lastPrinted>
  <dcterms:created xsi:type="dcterms:W3CDTF">2020-12-18T08:21:35Z</dcterms:created>
  <dcterms:modified xsi:type="dcterms:W3CDTF">2024-05-28T14:12:56Z</dcterms:modified>
</cp:coreProperties>
</file>